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095\Desktop\"/>
    </mc:Choice>
  </mc:AlternateContent>
  <bookViews>
    <workbookView xWindow="-120" yWindow="-120" windowWidth="29040" windowHeight="15720" tabRatio="881" activeTab="1" xr2:uid="{00000000-000D-0000-FFFF-FFFF00000000}"/>
  </bookViews>
  <sheets>
    <sheet name="様式（共通）" sheetId="38" r:id="rId1"/>
    <sheet name="様式【校内研修総括(報告書)】" sheetId="43" r:id="rId2"/>
    <sheet name="計画書例１" sheetId="47" r:id="rId3"/>
    <sheet name="計画書例２（教職大学院）" sheetId="48" r:id="rId4"/>
    <sheet name="報告書の書き方１" sheetId="50" r:id="rId5"/>
    <sheet name="報告書の書き方２（教職大学院） " sheetId="51" r:id="rId6"/>
  </sheets>
  <definedNames>
    <definedName name="_xlnm._FilterDatabase" localSheetId="2" hidden="1">計画書例１!$A$7:$P$13</definedName>
    <definedName name="_xlnm._FilterDatabase" localSheetId="3" hidden="1">'計画書例２（教職大学院）'!$A$8:$P$14</definedName>
    <definedName name="_xlnm._FilterDatabase" localSheetId="4" hidden="1">報告書の書き方１!$A$7:$P$13</definedName>
    <definedName name="_xlnm._FilterDatabase" localSheetId="5" hidden="1">'報告書の書き方２（教職大学院） '!$A$8:$P$14</definedName>
    <definedName name="_xlnm._FilterDatabase" localSheetId="0" hidden="1">'様式（共通）'!$A$7:$P$13</definedName>
    <definedName name="_xlnm.Print_Area" localSheetId="2">計画書例１!$A$1:$P$163</definedName>
    <definedName name="_xlnm.Print_Area" localSheetId="3">'計画書例２（教職大学院）'!$A$1:$P$121</definedName>
    <definedName name="_xlnm.Print_Area" localSheetId="4">報告書の書き方１!$A$1:$P$47</definedName>
    <definedName name="_xlnm.Print_Area" localSheetId="5">'報告書の書き方２（教職大学院） '!$A$1:$P$60</definedName>
    <definedName name="_xlnm.Print_Area" localSheetId="0">'様式（共通）'!$A$1:$P$163</definedName>
    <definedName name="_xlnm.Print_Area" localSheetId="1">'様式【校内研修総括(報告書)】'!$A$1:$Y$41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51" l="1"/>
  <c r="O117" i="48"/>
  <c r="M117" i="48"/>
  <c r="L121" i="48"/>
  <c r="I121" i="48"/>
  <c r="H121" i="48"/>
  <c r="G121" i="48"/>
  <c r="F121" i="48"/>
  <c r="E121" i="48"/>
  <c r="A121" i="48"/>
  <c r="K117" i="48"/>
  <c r="I117" i="48"/>
  <c r="G117" i="48"/>
  <c r="E117" i="48"/>
  <c r="C117" i="48"/>
  <c r="A117" i="48"/>
  <c r="P108" i="48"/>
  <c r="L163" i="47"/>
  <c r="I163" i="47"/>
  <c r="H163" i="47"/>
  <c r="G163" i="47"/>
  <c r="F163" i="47"/>
  <c r="E163" i="47"/>
  <c r="A163" i="47"/>
  <c r="O159" i="47"/>
  <c r="M159" i="47"/>
  <c r="K159" i="47"/>
  <c r="I159" i="47"/>
  <c r="G159" i="47"/>
  <c r="E159" i="47"/>
  <c r="C159" i="47"/>
  <c r="A159" i="47"/>
  <c r="P150" i="47"/>
  <c r="O159" i="38"/>
  <c r="V16" i="43" s="1"/>
  <c r="M159" i="38"/>
  <c r="S16" i="43" s="1"/>
  <c r="K159" i="38"/>
  <c r="A163" i="38"/>
  <c r="A112" i="48" l="1"/>
  <c r="P121" i="48"/>
  <c r="P117" i="48"/>
  <c r="C112" i="48"/>
  <c r="C154" i="47"/>
  <c r="A154" i="47"/>
  <c r="P159" i="47"/>
  <c r="P163" i="47"/>
  <c r="G159" i="38"/>
  <c r="E51" i="51" l="1"/>
  <c r="E112" i="48"/>
  <c r="E154" i="47"/>
  <c r="I159" i="38"/>
  <c r="E159" i="38"/>
  <c r="C159" i="38"/>
  <c r="A159" i="38"/>
  <c r="P150" i="38"/>
  <c r="C154" i="38" l="1"/>
  <c r="P159" i="38"/>
  <c r="A154" i="38"/>
  <c r="S6" i="43"/>
  <c r="S5" i="43"/>
  <c r="S3" i="43"/>
  <c r="F5" i="43"/>
  <c r="F3" i="43"/>
  <c r="F6" i="43"/>
  <c r="G16" i="43" l="1"/>
  <c r="L163" i="38" l="1"/>
  <c r="M20" i="43" s="1"/>
  <c r="I163" i="38"/>
  <c r="I20" i="43" s="1"/>
  <c r="H163" i="38"/>
  <c r="G163" i="38"/>
  <c r="F163" i="38"/>
  <c r="E163" i="38"/>
  <c r="A20" i="43"/>
  <c r="M16" i="43"/>
  <c r="D16" i="43"/>
  <c r="P16" i="43" l="1"/>
  <c r="A16" i="43"/>
  <c r="J16" i="43"/>
  <c r="E20" i="43"/>
  <c r="Q20" i="43" s="1"/>
  <c r="P163" i="38"/>
  <c r="D11" i="43" l="1"/>
  <c r="X16" i="43"/>
  <c r="A11" i="43"/>
  <c r="E154" i="38"/>
  <c r="G11" i="43" l="1"/>
</calcChain>
</file>

<file path=xl/sharedStrings.xml><?xml version="1.0" encoding="utf-8"?>
<sst xmlns="http://schemas.openxmlformats.org/spreadsheetml/2006/main" count="1365" uniqueCount="206">
  <si>
    <t>学校名</t>
    <phoneticPr fontId="1"/>
  </si>
  <si>
    <t>指導教員名</t>
    <phoneticPr fontId="1"/>
  </si>
  <si>
    <t>職名（　　　）</t>
    <rPh sb="0" eb="2">
      <t>ショクメイ</t>
    </rPh>
    <phoneticPr fontId="1"/>
  </si>
  <si>
    <t>校長名</t>
    <phoneticPr fontId="1"/>
  </si>
  <si>
    <t>校内研修コーディネーター名</t>
    <rPh sb="2" eb="4">
      <t>ケンシュウ</t>
    </rPh>
    <phoneticPr fontId="1"/>
  </si>
  <si>
    <t>対象教員名</t>
    <phoneticPr fontId="1"/>
  </si>
  <si>
    <t>　職名（　　）</t>
    <rPh sb="1" eb="3">
      <t>ショクメイ</t>
    </rPh>
    <phoneticPr fontId="1"/>
  </si>
  <si>
    <t>初任者アドバイザー名</t>
  </si>
  <si>
    <t>月</t>
    <rPh sb="0" eb="1">
      <t>ツキ</t>
    </rPh>
    <phoneticPr fontId="1"/>
  </si>
  <si>
    <t>実施日</t>
    <rPh sb="0" eb="3">
      <t>ジッシビ</t>
    </rPh>
    <phoneticPr fontId="1"/>
  </si>
  <si>
    <t>研修の分類</t>
    <phoneticPr fontId="1"/>
  </si>
  <si>
    <t>研　修　項　目</t>
    <phoneticPr fontId="1"/>
  </si>
  <si>
    <t>指 導 者</t>
    <phoneticPr fontId="1"/>
  </si>
  <si>
    <t>研修
時間</t>
    <phoneticPr fontId="1"/>
  </si>
  <si>
    <t>授業
研修</t>
    <phoneticPr fontId="1"/>
  </si>
  <si>
    <t>一般
研修</t>
    <phoneticPr fontId="1"/>
  </si>
  <si>
    <t>分類</t>
  </si>
  <si>
    <t>校務分掌名</t>
    <phoneticPr fontId="1"/>
  </si>
  <si>
    <r>
      <t>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計</t>
    </r>
  </si>
  <si>
    <t xml:space="preserve">研修時間数の集計
</t>
    <phoneticPr fontId="1"/>
  </si>
  <si>
    <t>＜種類別研修時間＞</t>
  </si>
  <si>
    <t>授業研修</t>
    <phoneticPr fontId="1"/>
  </si>
  <si>
    <t>一般研修</t>
    <phoneticPr fontId="1"/>
  </si>
  <si>
    <t>合　　計</t>
    <phoneticPr fontId="1"/>
  </si>
  <si>
    <t>＜内容別研修時間＞</t>
  </si>
  <si>
    <t>合　計</t>
    <phoneticPr fontId="1"/>
  </si>
  <si>
    <t>示範授業</t>
    <phoneticPr fontId="1"/>
  </si>
  <si>
    <t>参観授業</t>
    <phoneticPr fontId="1"/>
  </si>
  <si>
    <t>素養</t>
    <rPh sb="0" eb="2">
      <t>ソヨウ</t>
    </rPh>
    <phoneticPr fontId="1"/>
  </si>
  <si>
    <t>学習指導</t>
    <rPh sb="0" eb="2">
      <t>ガクシュウ</t>
    </rPh>
    <phoneticPr fontId="1"/>
  </si>
  <si>
    <t>生徒指導</t>
    <phoneticPr fontId="1"/>
  </si>
  <si>
    <t>特別な
配慮や支援</t>
    <rPh sb="0" eb="2">
      <t>トクベツ</t>
    </rPh>
    <rPh sb="4" eb="6">
      <t>ハイリョ</t>
    </rPh>
    <rPh sb="7" eb="9">
      <t>シエン</t>
    </rPh>
    <phoneticPr fontId="1"/>
  </si>
  <si>
    <t>ＩＣＴ等の
利活用</t>
    <rPh sb="3" eb="4">
      <t>ナド</t>
    </rPh>
    <rPh sb="6" eb="9">
      <t>リカツヨウ</t>
    </rPh>
    <phoneticPr fontId="1"/>
  </si>
  <si>
    <t>＜指導者別研修時間＞</t>
    <phoneticPr fontId="1"/>
  </si>
  <si>
    <t>指導教員</t>
    <phoneticPr fontId="1"/>
  </si>
  <si>
    <t>校内研修ｺｰﾃﾞｨﾈｰﾀｰ</t>
    <rPh sb="2" eb="4">
      <t>ケンシュウ</t>
    </rPh>
    <phoneticPr fontId="1"/>
  </si>
  <si>
    <t>管理職</t>
    <rPh sb="0" eb="2">
      <t>カンリ</t>
    </rPh>
    <rPh sb="2" eb="3">
      <t>ショク</t>
    </rPh>
    <phoneticPr fontId="1"/>
  </si>
  <si>
    <t>その他の教員</t>
    <rPh sb="2" eb="3">
      <t>タ</t>
    </rPh>
    <rPh sb="4" eb="6">
      <t>キョウイン</t>
    </rPh>
    <phoneticPr fontId="1"/>
  </si>
  <si>
    <t>素</t>
    <rPh sb="0" eb="1">
      <t>ソ</t>
    </rPh>
    <phoneticPr fontId="1"/>
  </si>
  <si>
    <t>示</t>
    <rPh sb="0" eb="1">
      <t>シ</t>
    </rPh>
    <phoneticPr fontId="1"/>
  </si>
  <si>
    <t>①</t>
    <phoneticPr fontId="1"/>
  </si>
  <si>
    <t>学</t>
    <rPh sb="0" eb="1">
      <t>ガク</t>
    </rPh>
    <phoneticPr fontId="1"/>
  </si>
  <si>
    <t>参</t>
    <rPh sb="0" eb="1">
      <t>サン</t>
    </rPh>
    <phoneticPr fontId="1"/>
  </si>
  <si>
    <t>②</t>
    <phoneticPr fontId="1"/>
  </si>
  <si>
    <t>校長</t>
    <rPh sb="0" eb="2">
      <t>コウチョウ</t>
    </rPh>
    <phoneticPr fontId="1"/>
  </si>
  <si>
    <t>計画書</t>
    <rPh sb="0" eb="2">
      <t>ケイカク</t>
    </rPh>
    <rPh sb="2" eb="3">
      <t>ショ</t>
    </rPh>
    <phoneticPr fontId="1"/>
  </si>
  <si>
    <t>生</t>
    <rPh sb="0" eb="1">
      <t>セイ</t>
    </rPh>
    <phoneticPr fontId="1"/>
  </si>
  <si>
    <t>③</t>
    <phoneticPr fontId="1"/>
  </si>
  <si>
    <t>教頭</t>
    <rPh sb="0" eb="2">
      <t>キョウトウ</t>
    </rPh>
    <phoneticPr fontId="1"/>
  </si>
  <si>
    <t>報告書</t>
    <rPh sb="0" eb="3">
      <t>ホウコクショ</t>
    </rPh>
    <phoneticPr fontId="1"/>
  </si>
  <si>
    <t>支</t>
    <rPh sb="0" eb="1">
      <t>シ</t>
    </rPh>
    <phoneticPr fontId="1"/>
  </si>
  <si>
    <t>④</t>
    <phoneticPr fontId="1"/>
  </si>
  <si>
    <t>教務主任</t>
    <rPh sb="0" eb="2">
      <t>キョウム</t>
    </rPh>
    <rPh sb="2" eb="4">
      <t>シュニン</t>
    </rPh>
    <phoneticPr fontId="1"/>
  </si>
  <si>
    <t>Ｉ</t>
    <phoneticPr fontId="1"/>
  </si>
  <si>
    <t>研究主任</t>
    <rPh sb="0" eb="2">
      <t>ケンキュウ</t>
    </rPh>
    <rPh sb="2" eb="4">
      <t>シュニン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</si>
  <si>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</si>
  <si>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教育相談担当者</t>
    <rPh sb="0" eb="2">
      <t>キョウイク</t>
    </rPh>
    <rPh sb="2" eb="4">
      <t>ソウダン</t>
    </rPh>
    <rPh sb="4" eb="7">
      <t>タントウシャ</t>
    </rPh>
    <phoneticPr fontId="1"/>
  </si>
  <si>
    <t>保健主事</t>
    <rPh sb="0" eb="2">
      <t>ホケン</t>
    </rPh>
    <rPh sb="2" eb="4">
      <t>シュジ</t>
    </rPh>
    <phoneticPr fontId="1"/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</si>
  <si>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</si>
  <si>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</si>
  <si>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給食主任</t>
    <rPh sb="0" eb="2">
      <t>キュウショク</t>
    </rPh>
    <rPh sb="2" eb="4">
      <t>シュニン</t>
    </rPh>
    <phoneticPr fontId="1"/>
  </si>
  <si>
    <t>学年主任</t>
    <rPh sb="0" eb="2">
      <t>ガクネン</t>
    </rPh>
    <rPh sb="2" eb="4">
      <t>シュニン</t>
    </rPh>
    <phoneticPr fontId="1"/>
  </si>
  <si>
    <t>学年担任</t>
    <rPh sb="0" eb="2">
      <t>ガクネン</t>
    </rPh>
    <rPh sb="2" eb="4">
      <t>タンニン</t>
    </rPh>
    <phoneticPr fontId="1"/>
  </si>
  <si>
    <t>他学年教員</t>
    <rPh sb="0" eb="1">
      <t>タ</t>
    </rPh>
    <rPh sb="1" eb="3">
      <t>ガクネン</t>
    </rPh>
    <rPh sb="3" eb="5">
      <t>キョウイン</t>
    </rPh>
    <phoneticPr fontId="1"/>
  </si>
  <si>
    <t>教科主任</t>
    <rPh sb="0" eb="2">
      <t>キョウカ</t>
    </rPh>
    <rPh sb="2" eb="4">
      <t>シュニン</t>
    </rPh>
    <phoneticPr fontId="1"/>
  </si>
  <si>
    <t>教科担任</t>
    <rPh sb="0" eb="2">
      <t>キョウカ</t>
    </rPh>
    <rPh sb="2" eb="4">
      <t>タンニン</t>
    </rPh>
    <phoneticPr fontId="1"/>
  </si>
  <si>
    <t>他教科教員</t>
    <rPh sb="0" eb="3">
      <t>タキョウカ</t>
    </rPh>
    <rPh sb="3" eb="5">
      <t>キョウイン</t>
    </rPh>
    <phoneticPr fontId="1"/>
  </si>
  <si>
    <t>人権教育担当者</t>
    <rPh sb="0" eb="2">
      <t>ジンケン</t>
    </rPh>
    <rPh sb="2" eb="4">
      <t>キョウイク</t>
    </rPh>
    <rPh sb="4" eb="7">
      <t>タントウシャ</t>
    </rPh>
    <phoneticPr fontId="1"/>
  </si>
  <si>
    <t>視聴覚担当者</t>
    <rPh sb="0" eb="3">
      <t>シチョウカク</t>
    </rPh>
    <rPh sb="3" eb="6">
      <t>タントウシャ</t>
    </rPh>
    <phoneticPr fontId="1"/>
  </si>
  <si>
    <t>情報教育担当者</t>
    <rPh sb="0" eb="2">
      <t>ジョウホウ</t>
    </rPh>
    <rPh sb="2" eb="4">
      <t>キョウイク</t>
    </rPh>
    <rPh sb="4" eb="7">
      <t>タントウシャ</t>
    </rPh>
    <phoneticPr fontId="1"/>
  </si>
  <si>
    <t>道徳教育推進教師</t>
    <rPh sb="0" eb="2">
      <t>ドウトク</t>
    </rPh>
    <rPh sb="2" eb="4">
      <t>キョウイク</t>
    </rPh>
    <rPh sb="4" eb="6">
      <t>スイシン</t>
    </rPh>
    <rPh sb="6" eb="8">
      <t>キョウシ</t>
    </rPh>
    <phoneticPr fontId="1"/>
  </si>
  <si>
    <t>進路指導主事</t>
    <rPh sb="0" eb="2">
      <t>シンロ</t>
    </rPh>
    <rPh sb="2" eb="4">
      <t>シドウ</t>
    </rPh>
    <rPh sb="4" eb="6">
      <t>シュジ</t>
    </rPh>
    <phoneticPr fontId="1"/>
  </si>
  <si>
    <t>特別支援教育コーディネーター</t>
    <rPh sb="0" eb="2">
      <t>トクベツ</t>
    </rPh>
    <rPh sb="2" eb="4">
      <t>シエン</t>
    </rPh>
    <rPh sb="4" eb="6">
      <t>キョウイク</t>
    </rPh>
    <phoneticPr fontId="1"/>
  </si>
  <si>
    <t>特別支援学級担任</t>
    <rPh sb="0" eb="2">
      <t>トクベツ</t>
    </rPh>
    <rPh sb="2" eb="4">
      <t>シエン</t>
    </rPh>
    <rPh sb="4" eb="6">
      <t>ガッキュウ</t>
    </rPh>
    <rPh sb="6" eb="8">
      <t>タンニン</t>
    </rPh>
    <phoneticPr fontId="1"/>
  </si>
  <si>
    <t>体育主任</t>
    <rPh sb="0" eb="2">
      <t>タイイク</t>
    </rPh>
    <rPh sb="2" eb="4">
      <t>シュニン</t>
    </rPh>
    <phoneticPr fontId="1"/>
  </si>
  <si>
    <t>防災担当者</t>
    <rPh sb="0" eb="2">
      <t>ボウサイ</t>
    </rPh>
    <rPh sb="2" eb="5">
      <t>タントウシャ</t>
    </rPh>
    <phoneticPr fontId="1"/>
  </si>
  <si>
    <t>安全担当者</t>
    <rPh sb="0" eb="2">
      <t>アンゼン</t>
    </rPh>
    <rPh sb="2" eb="5">
      <t>タントウシャ</t>
    </rPh>
    <phoneticPr fontId="1"/>
  </si>
  <si>
    <t>外国語活動・英語教育担当者</t>
    <rPh sb="0" eb="3">
      <t>ガイコクゴ</t>
    </rPh>
    <rPh sb="3" eb="5">
      <t>カツドウ</t>
    </rPh>
    <rPh sb="6" eb="8">
      <t>エイゴ</t>
    </rPh>
    <rPh sb="8" eb="10">
      <t>キョウイク</t>
    </rPh>
    <rPh sb="10" eb="13">
      <t>タントウシャ</t>
    </rPh>
    <phoneticPr fontId="1"/>
  </si>
  <si>
    <t>図書主任</t>
    <rPh sb="0" eb="2">
      <t>トショ</t>
    </rPh>
    <rPh sb="2" eb="4">
      <t>シュニン</t>
    </rPh>
    <phoneticPr fontId="1"/>
  </si>
  <si>
    <t>特別活動主任</t>
    <rPh sb="0" eb="2">
      <t>トクベツ</t>
    </rPh>
    <rPh sb="2" eb="4">
      <t>カツドウ</t>
    </rPh>
    <rPh sb="4" eb="6">
      <t>シュニン</t>
    </rPh>
    <phoneticPr fontId="1"/>
  </si>
  <si>
    <t>清掃担当者</t>
    <rPh sb="0" eb="2">
      <t>セイソウ</t>
    </rPh>
    <rPh sb="2" eb="5">
      <t>タントウシャ</t>
    </rPh>
    <phoneticPr fontId="1"/>
  </si>
  <si>
    <t>総合的な学習担当者</t>
    <rPh sb="0" eb="3">
      <t>ソウゴウテキ</t>
    </rPh>
    <rPh sb="4" eb="6">
      <t>ガクシュウ</t>
    </rPh>
    <rPh sb="6" eb="9">
      <t>タントウシャ</t>
    </rPh>
    <phoneticPr fontId="1"/>
  </si>
  <si>
    <t>キャリア教育担当者</t>
    <rPh sb="4" eb="6">
      <t>キョウイク</t>
    </rPh>
    <rPh sb="6" eb="9">
      <t>タントウシャ</t>
    </rPh>
    <phoneticPr fontId="1"/>
  </si>
  <si>
    <t>児童・生徒会担当者</t>
    <rPh sb="0" eb="2">
      <t>ジドウ</t>
    </rPh>
    <rPh sb="3" eb="5">
      <t>セイト</t>
    </rPh>
    <rPh sb="5" eb="6">
      <t>カイ</t>
    </rPh>
    <rPh sb="6" eb="9">
      <t>タントウシャ</t>
    </rPh>
    <phoneticPr fontId="1"/>
  </si>
  <si>
    <t>部活動担当者</t>
    <rPh sb="0" eb="3">
      <t>ブカツドウ</t>
    </rPh>
    <rPh sb="3" eb="6">
      <t>タントウシャ</t>
    </rPh>
    <phoneticPr fontId="1"/>
  </si>
  <si>
    <t>ＰＴＡ担当者</t>
    <rPh sb="3" eb="6">
      <t>タントウシャ</t>
    </rPh>
    <phoneticPr fontId="1"/>
  </si>
  <si>
    <t>学校名</t>
  </si>
  <si>
    <t>指導教員名</t>
    <rPh sb="0" eb="2">
      <t>シドウ</t>
    </rPh>
    <rPh sb="2" eb="4">
      <t>キョウイン</t>
    </rPh>
    <rPh sb="4" eb="5">
      <t>メイ</t>
    </rPh>
    <phoneticPr fontId="12"/>
  </si>
  <si>
    <t>校内研修
コーディネーター名</t>
    <rPh sb="2" eb="4">
      <t>ケンシュウ</t>
    </rPh>
    <rPh sb="13" eb="14">
      <t>メイ</t>
    </rPh>
    <phoneticPr fontId="12"/>
  </si>
  <si>
    <t>対象教員名</t>
    <rPh sb="0" eb="2">
      <t>タイショウ</t>
    </rPh>
    <rPh sb="2" eb="4">
      <t>キョウイン</t>
    </rPh>
    <rPh sb="4" eb="5">
      <t>メイ</t>
    </rPh>
    <phoneticPr fontId="12"/>
  </si>
  <si>
    <t>１　研修時間数の集計</t>
  </si>
  <si>
    <t>（準備等の時間は含まない。）</t>
    <rPh sb="1" eb="3">
      <t>ジュンビ</t>
    </rPh>
    <rPh sb="3" eb="4">
      <t>トウ</t>
    </rPh>
    <rPh sb="5" eb="7">
      <t>ジカン</t>
    </rPh>
    <rPh sb="8" eb="9">
      <t>フク</t>
    </rPh>
    <phoneticPr fontId="12"/>
  </si>
  <si>
    <t>授業研修</t>
  </si>
  <si>
    <t>一般研修</t>
  </si>
  <si>
    <t>合　　計</t>
  </si>
  <si>
    <t>合　計</t>
  </si>
  <si>
    <t>示範授業</t>
  </si>
  <si>
    <t>参観授業</t>
  </si>
  <si>
    <t>素養</t>
    <rPh sb="0" eb="2">
      <t>ソヨウ</t>
    </rPh>
    <phoneticPr fontId="12"/>
  </si>
  <si>
    <t>学習指導　</t>
    <rPh sb="0" eb="2">
      <t>ガクシュウ</t>
    </rPh>
    <phoneticPr fontId="12"/>
  </si>
  <si>
    <t>生徒指導</t>
    <phoneticPr fontId="12"/>
  </si>
  <si>
    <t>特別な
配慮や支援</t>
    <rPh sb="0" eb="2">
      <t>トクベツ</t>
    </rPh>
    <rPh sb="4" eb="6">
      <t>ハイリョ</t>
    </rPh>
    <rPh sb="7" eb="9">
      <t>シエン</t>
    </rPh>
    <phoneticPr fontId="12"/>
  </si>
  <si>
    <t>ＩＣＴ等の
利活用</t>
    <rPh sb="3" eb="4">
      <t>ナド</t>
    </rPh>
    <rPh sb="6" eb="9">
      <t>リカツヨウ</t>
    </rPh>
    <phoneticPr fontId="12"/>
  </si>
  <si>
    <t>＜指導者別研修時間＞</t>
  </si>
  <si>
    <t>指導教員</t>
    <rPh sb="0" eb="2">
      <t>シドウ</t>
    </rPh>
    <rPh sb="2" eb="4">
      <t>キョウイン</t>
    </rPh>
    <phoneticPr fontId="12"/>
  </si>
  <si>
    <t>校内研修コーディネーター</t>
    <rPh sb="0" eb="2">
      <t>コウナイ</t>
    </rPh>
    <rPh sb="2" eb="4">
      <t>ケンシュウ</t>
    </rPh>
    <phoneticPr fontId="1"/>
  </si>
  <si>
    <t>管理職</t>
  </si>
  <si>
    <t>その他の教員</t>
  </si>
  <si>
    <t>〔研修で学んだこと〕</t>
    <phoneticPr fontId="12"/>
  </si>
  <si>
    <t>〔今後の目標や抱負〕</t>
    <rPh sb="1" eb="3">
      <t>コンゴ</t>
    </rPh>
    <rPh sb="4" eb="6">
      <t>モクヒョウ</t>
    </rPh>
    <rPh sb="7" eb="9">
      <t>ホウフ</t>
    </rPh>
    <phoneticPr fontId="12"/>
  </si>
  <si>
    <t>○○小学校</t>
    <rPh sb="2" eb="5">
      <t>ショウガッコウ</t>
    </rPh>
    <phoneticPr fontId="1"/>
  </si>
  <si>
    <t>▲▲　▲▲</t>
    <phoneticPr fontId="1"/>
  </si>
  <si>
    <t>△△　△△</t>
    <phoneticPr fontId="1"/>
  </si>
  <si>
    <t>■■　■■</t>
    <phoneticPr fontId="1"/>
  </si>
  <si>
    <t>□□　□□</t>
    <phoneticPr fontId="1"/>
  </si>
  <si>
    <t>●●　●●</t>
    <phoneticPr fontId="1"/>
  </si>
  <si>
    <t>本校の教育目標と現状について</t>
    <rPh sb="0" eb="2">
      <t>ホンコウ</t>
    </rPh>
    <rPh sb="3" eb="5">
      <t>キョウイク</t>
    </rPh>
    <rPh sb="5" eb="7">
      <t>モクヒョウ</t>
    </rPh>
    <rPh sb="8" eb="10">
      <t>ゲンジョウ</t>
    </rPh>
    <phoneticPr fontId="1"/>
  </si>
  <si>
    <t>③</t>
  </si>
  <si>
    <t>本校運営組織について</t>
    <rPh sb="0" eb="2">
      <t>ホンコウ</t>
    </rPh>
    <rPh sb="2" eb="4">
      <t>ウンエイ</t>
    </rPh>
    <rPh sb="4" eb="6">
      <t>ソシキ</t>
    </rPh>
    <phoneticPr fontId="1"/>
  </si>
  <si>
    <t>学校の特色・教育課程編成</t>
    <rPh sb="0" eb="2">
      <t>ガッコウ</t>
    </rPh>
    <rPh sb="3" eb="5">
      <t>トクショク</t>
    </rPh>
    <rPh sb="6" eb="8">
      <t>キョウイク</t>
    </rPh>
    <rPh sb="8" eb="10">
      <t>カテイ</t>
    </rPh>
    <rPh sb="10" eb="12">
      <t>ヘンセイ</t>
    </rPh>
    <phoneticPr fontId="1"/>
  </si>
  <si>
    <t>②</t>
  </si>
  <si>
    <t>ＰＴＡの組織と運営について</t>
    <rPh sb="4" eb="6">
      <t>ソシキ</t>
    </rPh>
    <rPh sb="7" eb="9">
      <t>ウンエイ</t>
    </rPh>
    <phoneticPr fontId="1"/>
  </si>
  <si>
    <t>④</t>
  </si>
  <si>
    <t>教員としての心構えとマナー</t>
    <rPh sb="0" eb="2">
      <t>キョウイン</t>
    </rPh>
    <rPh sb="6" eb="8">
      <t>ココロガマ</t>
    </rPh>
    <phoneticPr fontId="1"/>
  </si>
  <si>
    <t>教科指導の技術と授業の進め方</t>
    <rPh sb="0" eb="2">
      <t>キョウカ</t>
    </rPh>
    <rPh sb="2" eb="4">
      <t>シドウ</t>
    </rPh>
    <rPh sb="5" eb="7">
      <t>ギジュツ</t>
    </rPh>
    <rPh sb="8" eb="10">
      <t>ジュギョウ</t>
    </rPh>
    <rPh sb="11" eb="12">
      <t>スス</t>
    </rPh>
    <rPh sb="13" eb="14">
      <t>カタ</t>
    </rPh>
    <phoneticPr fontId="1"/>
  </si>
  <si>
    <t>①</t>
  </si>
  <si>
    <t>教員の服務と勤務規定について</t>
    <rPh sb="0" eb="2">
      <t>キョウイン</t>
    </rPh>
    <rPh sb="3" eb="5">
      <t>フクム</t>
    </rPh>
    <rPh sb="6" eb="8">
      <t>キンム</t>
    </rPh>
    <rPh sb="8" eb="10">
      <t>キテイ</t>
    </rPh>
    <phoneticPr fontId="1"/>
  </si>
  <si>
    <t>授業実施と事前指導・事後指導</t>
    <rPh sb="0" eb="2">
      <t>ジュギョウ</t>
    </rPh>
    <rPh sb="2" eb="4">
      <t>ジッシ</t>
    </rPh>
    <rPh sb="5" eb="7">
      <t>ジゼン</t>
    </rPh>
    <rPh sb="7" eb="9">
      <t>シドウ</t>
    </rPh>
    <rPh sb="10" eb="12">
      <t>ジゴ</t>
    </rPh>
    <rPh sb="12" eb="14">
      <t>シドウ</t>
    </rPh>
    <phoneticPr fontId="1"/>
  </si>
  <si>
    <t>授業実施と事前検討・事後検討</t>
    <rPh sb="0" eb="2">
      <t>ジュギョウ</t>
    </rPh>
    <rPh sb="2" eb="4">
      <t>ジッシ</t>
    </rPh>
    <rPh sb="5" eb="7">
      <t>ジゼン</t>
    </rPh>
    <rPh sb="7" eb="9">
      <t>ケントウ</t>
    </rPh>
    <rPh sb="10" eb="12">
      <t>ジゴ</t>
    </rPh>
    <rPh sb="12" eb="14">
      <t>ケントウ</t>
    </rPh>
    <phoneticPr fontId="1"/>
  </si>
  <si>
    <t>主体的・対話的で深い学びに向かう授業づくり</t>
    <rPh sb="0" eb="3">
      <t>シュタイテキ</t>
    </rPh>
    <rPh sb="4" eb="6">
      <t>タイワ</t>
    </rPh>
    <rPh sb="6" eb="7">
      <t>テキ</t>
    </rPh>
    <rPh sb="8" eb="9">
      <t>フカ</t>
    </rPh>
    <rPh sb="10" eb="11">
      <t>マナ</t>
    </rPh>
    <rPh sb="13" eb="14">
      <t>ム</t>
    </rPh>
    <rPh sb="16" eb="18">
      <t>ジュギョウ</t>
    </rPh>
    <phoneticPr fontId="1"/>
  </si>
  <si>
    <t>教職員のメンタルヘルス</t>
    <rPh sb="0" eb="3">
      <t>キョウショクイン</t>
    </rPh>
    <phoneticPr fontId="1"/>
  </si>
  <si>
    <t>年度当初の学級事務の進め方</t>
    <rPh sb="0" eb="2">
      <t>ネンド</t>
    </rPh>
    <rPh sb="2" eb="4">
      <t>トウショ</t>
    </rPh>
    <rPh sb="5" eb="7">
      <t>ガッキュウ</t>
    </rPh>
    <rPh sb="7" eb="9">
      <t>ジム</t>
    </rPh>
    <rPh sb="10" eb="11">
      <t>スス</t>
    </rPh>
    <rPh sb="12" eb="13">
      <t>カタ</t>
    </rPh>
    <phoneticPr fontId="1"/>
  </si>
  <si>
    <t>教科指導の基礎技術</t>
    <rPh sb="0" eb="2">
      <t>キョウカ</t>
    </rPh>
    <rPh sb="2" eb="4">
      <t>シドウ</t>
    </rPh>
    <rPh sb="5" eb="7">
      <t>キソ</t>
    </rPh>
    <rPh sb="7" eb="9">
      <t>ギジュツ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</si>
  <si>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1"/>
  </si>
  <si>
    <t>Ｉ</t>
  </si>
  <si>
    <t>ＩＣＴ機器活用の基礎</t>
    <rPh sb="3" eb="5">
      <t>キキ</t>
    </rPh>
    <rPh sb="5" eb="7">
      <t>カツヨウ</t>
    </rPh>
    <rPh sb="8" eb="10">
      <t>キソ</t>
    </rPh>
    <phoneticPr fontId="1"/>
  </si>
  <si>
    <t>いじめ・自殺防止</t>
    <rPh sb="4" eb="6">
      <t>ジサツ</t>
    </rPh>
    <rPh sb="6" eb="8">
      <t>ボウシ</t>
    </rPh>
    <phoneticPr fontId="1"/>
  </si>
  <si>
    <t>児童生徒のほめ方、しかり方</t>
    <rPh sb="0" eb="2">
      <t>ジドウ</t>
    </rPh>
    <rPh sb="2" eb="4">
      <t>セイト</t>
    </rPh>
    <rPh sb="7" eb="8">
      <t>カタ</t>
    </rPh>
    <rPh sb="12" eb="13">
      <t>カタ</t>
    </rPh>
    <phoneticPr fontId="1"/>
  </si>
  <si>
    <t>外国語活動・外国語科の趣旨</t>
    <rPh sb="0" eb="3">
      <t>ガイコクゴ</t>
    </rPh>
    <rPh sb="3" eb="5">
      <t>カツドウ</t>
    </rPh>
    <rPh sb="6" eb="9">
      <t>ガイコクゴ</t>
    </rPh>
    <rPh sb="9" eb="10">
      <t>カ</t>
    </rPh>
    <rPh sb="11" eb="13">
      <t>シュシ</t>
    </rPh>
    <phoneticPr fontId="1"/>
  </si>
  <si>
    <t>障がいのある児童生徒への支援</t>
    <rPh sb="0" eb="1">
      <t>ショウ</t>
    </rPh>
    <rPh sb="6" eb="8">
      <t>ジドウ</t>
    </rPh>
    <rPh sb="8" eb="10">
      <t>セイト</t>
    </rPh>
    <rPh sb="12" eb="14">
      <t>シエン</t>
    </rPh>
    <phoneticPr fontId="1"/>
  </si>
  <si>
    <t>道徳教育の目標と意義</t>
    <rPh sb="0" eb="2">
      <t>ドウトク</t>
    </rPh>
    <rPh sb="2" eb="4">
      <t>キョウイク</t>
    </rPh>
    <rPh sb="5" eb="7">
      <t>モクヒョウ</t>
    </rPh>
    <rPh sb="8" eb="10">
      <t>イギ</t>
    </rPh>
    <phoneticPr fontId="1"/>
  </si>
  <si>
    <t>道徳主任</t>
    <rPh sb="0" eb="2">
      <t>ドウトク</t>
    </rPh>
    <rPh sb="2" eb="4">
      <t>シュニン</t>
    </rPh>
    <phoneticPr fontId="1"/>
  </si>
  <si>
    <t>授業の参観と実施</t>
    <rPh sb="0" eb="2">
      <t>ジュギョウ</t>
    </rPh>
    <rPh sb="3" eb="5">
      <t>サンカン</t>
    </rPh>
    <rPh sb="6" eb="8">
      <t>ジッシ</t>
    </rPh>
    <phoneticPr fontId="1"/>
  </si>
  <si>
    <t>児童生徒の安全（救急法実習）</t>
    <rPh sb="0" eb="2">
      <t>ジドウ</t>
    </rPh>
    <rPh sb="2" eb="4">
      <t>セイト</t>
    </rPh>
    <rPh sb="5" eb="7">
      <t>アンゼン</t>
    </rPh>
    <rPh sb="8" eb="11">
      <t>キュウキュウホウ</t>
    </rPh>
    <rPh sb="11" eb="13">
      <t>ジッシュウ</t>
    </rPh>
    <phoneticPr fontId="1"/>
  </si>
  <si>
    <t>保護者会の進め方</t>
    <rPh sb="0" eb="3">
      <t>ホゴシャ</t>
    </rPh>
    <rPh sb="3" eb="4">
      <t>カイ</t>
    </rPh>
    <rPh sb="5" eb="6">
      <t>スス</t>
    </rPh>
    <rPh sb="7" eb="8">
      <t>カタ</t>
    </rPh>
    <phoneticPr fontId="1"/>
  </si>
  <si>
    <t>夏季休業中の服務について</t>
    <rPh sb="0" eb="2">
      <t>カキ</t>
    </rPh>
    <rPh sb="2" eb="5">
      <t>キュウギョウチュウ</t>
    </rPh>
    <rPh sb="6" eb="8">
      <t>フクム</t>
    </rPh>
    <phoneticPr fontId="1"/>
  </si>
  <si>
    <t>通知表の作成法</t>
    <rPh sb="0" eb="3">
      <t>ツウチヒョウ</t>
    </rPh>
    <rPh sb="4" eb="7">
      <t>サクセイホウ</t>
    </rPh>
    <phoneticPr fontId="1"/>
  </si>
  <si>
    <t>学級経営の評価について</t>
    <rPh sb="0" eb="2">
      <t>ガッキュウ</t>
    </rPh>
    <rPh sb="2" eb="4">
      <t>ケイエイ</t>
    </rPh>
    <rPh sb="5" eb="7">
      <t>ヒョウカ</t>
    </rPh>
    <phoneticPr fontId="1"/>
  </si>
  <si>
    <t>協働的活動への参加や同僚性の構築</t>
    <rPh sb="0" eb="5">
      <t>キョウドウテキカツドウ</t>
    </rPh>
    <rPh sb="7" eb="9">
      <t>サンカ</t>
    </rPh>
    <rPh sb="10" eb="13">
      <t>ドウリョウセイ</t>
    </rPh>
    <rPh sb="14" eb="16">
      <t>コウチク</t>
    </rPh>
    <phoneticPr fontId="1"/>
  </si>
  <si>
    <t>学習指導の形態（個別・グループ・一斉）</t>
    <rPh sb="0" eb="2">
      <t>ガクシュウ</t>
    </rPh>
    <rPh sb="2" eb="4">
      <t>シドウ</t>
    </rPh>
    <rPh sb="5" eb="7">
      <t>ケイタイ</t>
    </rPh>
    <rPh sb="8" eb="10">
      <t>コベツ</t>
    </rPh>
    <rPh sb="16" eb="18">
      <t>イッセイ</t>
    </rPh>
    <phoneticPr fontId="1"/>
  </si>
  <si>
    <t>ＩＣＴを活かした様々な学習形態</t>
    <rPh sb="4" eb="5">
      <t>イ</t>
    </rPh>
    <rPh sb="8" eb="10">
      <t>サマザマ</t>
    </rPh>
    <rPh sb="11" eb="15">
      <t>ガクシュウケイタイ</t>
    </rPh>
    <phoneticPr fontId="1"/>
  </si>
  <si>
    <t>テストの作成と学習評価</t>
    <rPh sb="4" eb="6">
      <t>サクセイ</t>
    </rPh>
    <rPh sb="7" eb="9">
      <t>ガクシュウ</t>
    </rPh>
    <rPh sb="9" eb="11">
      <t>ヒョウカ</t>
    </rPh>
    <phoneticPr fontId="1"/>
  </si>
  <si>
    <t>教育環境の整備（教室の環境整備と掲示物）</t>
    <rPh sb="0" eb="2">
      <t>キョウイク</t>
    </rPh>
    <rPh sb="2" eb="4">
      <t>カンキョウ</t>
    </rPh>
    <rPh sb="5" eb="7">
      <t>セイビ</t>
    </rPh>
    <rPh sb="8" eb="10">
      <t>キョウシツ</t>
    </rPh>
    <rPh sb="11" eb="13">
      <t>カンキョウ</t>
    </rPh>
    <rPh sb="13" eb="15">
      <t>セイビ</t>
    </rPh>
    <rPh sb="16" eb="19">
      <t>ケイジブツ</t>
    </rPh>
    <phoneticPr fontId="1"/>
  </si>
  <si>
    <t>学級通信の作り方</t>
    <rPh sb="0" eb="2">
      <t>ガッキュウ</t>
    </rPh>
    <rPh sb="2" eb="4">
      <t>ツウシン</t>
    </rPh>
    <rPh sb="5" eb="6">
      <t>ツク</t>
    </rPh>
    <rPh sb="7" eb="8">
      <t>カタ</t>
    </rPh>
    <phoneticPr fontId="1"/>
  </si>
  <si>
    <t>人権教育</t>
    <rPh sb="0" eb="2">
      <t>ジンケン</t>
    </rPh>
    <rPh sb="2" eb="4">
      <t>キョウイク</t>
    </rPh>
    <phoneticPr fontId="1"/>
  </si>
  <si>
    <t>教育相談の進め方</t>
    <rPh sb="0" eb="2">
      <t>キョウイク</t>
    </rPh>
    <rPh sb="2" eb="4">
      <t>ソウダン</t>
    </rPh>
    <rPh sb="5" eb="6">
      <t>スス</t>
    </rPh>
    <rPh sb="7" eb="8">
      <t>カタ</t>
    </rPh>
    <phoneticPr fontId="1"/>
  </si>
  <si>
    <t>個別支援のありかた</t>
    <rPh sb="0" eb="4">
      <t>コベツシエン</t>
    </rPh>
    <phoneticPr fontId="1"/>
  </si>
  <si>
    <t>ＩＣＴ機器の活用と個別最適な学び</t>
    <rPh sb="3" eb="5">
      <t>キキ</t>
    </rPh>
    <rPh sb="6" eb="8">
      <t>カツヨウ</t>
    </rPh>
    <rPh sb="9" eb="11">
      <t>コベツ</t>
    </rPh>
    <rPh sb="11" eb="13">
      <t>サイテキ</t>
    </rPh>
    <rPh sb="14" eb="15">
      <t>マナ</t>
    </rPh>
    <phoneticPr fontId="1"/>
  </si>
  <si>
    <t>児童生徒に関わる関連機関との連携</t>
    <rPh sb="0" eb="2">
      <t>ジドウ</t>
    </rPh>
    <rPh sb="2" eb="4">
      <t>セイト</t>
    </rPh>
    <rPh sb="5" eb="6">
      <t>カカ</t>
    </rPh>
    <rPh sb="8" eb="10">
      <t>カンレン</t>
    </rPh>
    <rPh sb="10" eb="12">
      <t>キカン</t>
    </rPh>
    <rPh sb="14" eb="16">
      <t>レンケイ</t>
    </rPh>
    <phoneticPr fontId="1"/>
  </si>
  <si>
    <t>教材研究の進め方と学習指導案の書き方</t>
    <rPh sb="0" eb="2">
      <t>キョウザイ</t>
    </rPh>
    <rPh sb="2" eb="4">
      <t>ケンキュウ</t>
    </rPh>
    <rPh sb="5" eb="6">
      <t>スス</t>
    </rPh>
    <rPh sb="7" eb="8">
      <t>カタ</t>
    </rPh>
    <rPh sb="9" eb="11">
      <t>ガクシュウ</t>
    </rPh>
    <rPh sb="11" eb="13">
      <t>シドウ</t>
    </rPh>
    <rPh sb="13" eb="14">
      <t>アン</t>
    </rPh>
    <rPh sb="15" eb="16">
      <t>カ</t>
    </rPh>
    <rPh sb="17" eb="18">
      <t>カタ</t>
    </rPh>
    <phoneticPr fontId="1"/>
  </si>
  <si>
    <t>道徳教育と各教科との関連</t>
    <rPh sb="0" eb="2">
      <t>ドウトク</t>
    </rPh>
    <rPh sb="2" eb="4">
      <t>キョウイク</t>
    </rPh>
    <rPh sb="5" eb="6">
      <t>カク</t>
    </rPh>
    <rPh sb="6" eb="8">
      <t>キョウカ</t>
    </rPh>
    <rPh sb="10" eb="12">
      <t>カンレン</t>
    </rPh>
    <phoneticPr fontId="1"/>
  </si>
  <si>
    <t>特別活動の教育的意義</t>
    <rPh sb="0" eb="2">
      <t>トクベツ</t>
    </rPh>
    <rPh sb="2" eb="4">
      <t>カツドウ</t>
    </rPh>
    <rPh sb="5" eb="7">
      <t>キョウイク</t>
    </rPh>
    <rPh sb="7" eb="8">
      <t>テキ</t>
    </rPh>
    <rPh sb="8" eb="10">
      <t>イギ</t>
    </rPh>
    <phoneticPr fontId="1"/>
  </si>
  <si>
    <t>デジタル教材の活用の基礎</t>
    <rPh sb="4" eb="6">
      <t>キョウザイ</t>
    </rPh>
    <rPh sb="7" eb="9">
      <t>カツヨウ</t>
    </rPh>
    <rPh sb="10" eb="12">
      <t>キソ</t>
    </rPh>
    <phoneticPr fontId="1"/>
  </si>
  <si>
    <t>体験活動の指導の実際</t>
    <rPh sb="0" eb="2">
      <t>タイケン</t>
    </rPh>
    <rPh sb="2" eb="4">
      <t>カツドウ</t>
    </rPh>
    <rPh sb="5" eb="7">
      <t>シドウ</t>
    </rPh>
    <rPh sb="8" eb="10">
      <t>ジッサイ</t>
    </rPh>
    <phoneticPr fontId="1"/>
  </si>
  <si>
    <t>発達障害と特別支援教育</t>
    <rPh sb="0" eb="2">
      <t>ハッタツ</t>
    </rPh>
    <rPh sb="2" eb="4">
      <t>ショウガイ</t>
    </rPh>
    <rPh sb="5" eb="7">
      <t>トクベツ</t>
    </rPh>
    <rPh sb="7" eb="9">
      <t>シエン</t>
    </rPh>
    <rPh sb="9" eb="11">
      <t>キョウイク</t>
    </rPh>
    <phoneticPr fontId="1"/>
  </si>
  <si>
    <t>危機管理（個人情報保護法・著作権等について）</t>
    <rPh sb="0" eb="2">
      <t>キキ</t>
    </rPh>
    <rPh sb="2" eb="4">
      <t>カンリ</t>
    </rPh>
    <rPh sb="5" eb="7">
      <t>コジン</t>
    </rPh>
    <rPh sb="7" eb="9">
      <t>ジョウホウ</t>
    </rPh>
    <rPh sb="9" eb="12">
      <t>ホゴホウ</t>
    </rPh>
    <rPh sb="13" eb="16">
      <t>チョサクケン</t>
    </rPh>
    <rPh sb="16" eb="17">
      <t>トウ</t>
    </rPh>
    <phoneticPr fontId="1"/>
  </si>
  <si>
    <t>キャリア教育と進路指導</t>
    <rPh sb="4" eb="6">
      <t>キョウイク</t>
    </rPh>
    <rPh sb="7" eb="9">
      <t>シンロ</t>
    </rPh>
    <rPh sb="9" eb="11">
      <t>シドウ</t>
    </rPh>
    <phoneticPr fontId="1"/>
  </si>
  <si>
    <t>児童生徒の特性の理解と合理的配慮</t>
    <rPh sb="0" eb="4">
      <t>ジドウセイト</t>
    </rPh>
    <rPh sb="5" eb="7">
      <t>トクセイ</t>
    </rPh>
    <rPh sb="8" eb="10">
      <t>リカイ</t>
    </rPh>
    <rPh sb="11" eb="16">
      <t>ゴウリテキハイリョ</t>
    </rPh>
    <phoneticPr fontId="1"/>
  </si>
  <si>
    <t>総合的な学習の時間についての評価</t>
    <rPh sb="0" eb="3">
      <t>ソウゴウテキ</t>
    </rPh>
    <rPh sb="4" eb="6">
      <t>ガクシュウ</t>
    </rPh>
    <rPh sb="7" eb="9">
      <t>ジカン</t>
    </rPh>
    <rPh sb="14" eb="16">
      <t>ヒョウカ</t>
    </rPh>
    <phoneticPr fontId="1"/>
  </si>
  <si>
    <t>教材研究と教材教具の作成</t>
    <rPh sb="0" eb="2">
      <t>キョウザイ</t>
    </rPh>
    <rPh sb="2" eb="4">
      <t>ケンキュウ</t>
    </rPh>
    <rPh sb="5" eb="7">
      <t>キョウザイ</t>
    </rPh>
    <rPh sb="7" eb="9">
      <t>キョウグ</t>
    </rPh>
    <rPh sb="10" eb="12">
      <t>サクセイ</t>
    </rPh>
    <phoneticPr fontId="1"/>
  </si>
  <si>
    <t>教師の人間性と教育観の涵養</t>
    <rPh sb="0" eb="2">
      <t>キョウシ</t>
    </rPh>
    <rPh sb="3" eb="6">
      <t>ニンゲンセイ</t>
    </rPh>
    <rPh sb="7" eb="10">
      <t>キョウイクカン</t>
    </rPh>
    <rPh sb="11" eb="13">
      <t>カンヨウ</t>
    </rPh>
    <phoneticPr fontId="1"/>
  </si>
  <si>
    <t>冬季休業中の服務について</t>
    <rPh sb="0" eb="2">
      <t>トウキ</t>
    </rPh>
    <rPh sb="2" eb="5">
      <t>キュウギョウチュウ</t>
    </rPh>
    <rPh sb="6" eb="8">
      <t>フクム</t>
    </rPh>
    <phoneticPr fontId="1"/>
  </si>
  <si>
    <t>危機管理（冬季の危険把握と指導）</t>
    <rPh sb="0" eb="2">
      <t>キキ</t>
    </rPh>
    <rPh sb="2" eb="4">
      <t>カンリ</t>
    </rPh>
    <rPh sb="5" eb="7">
      <t>トウキ</t>
    </rPh>
    <rPh sb="8" eb="10">
      <t>キケン</t>
    </rPh>
    <rPh sb="10" eb="12">
      <t>ハアク</t>
    </rPh>
    <rPh sb="13" eb="15">
      <t>シドウ</t>
    </rPh>
    <phoneticPr fontId="1"/>
  </si>
  <si>
    <t>児童生徒の安全・安心（感染症と出席停止）</t>
    <rPh sb="0" eb="2">
      <t>ジドウ</t>
    </rPh>
    <rPh sb="2" eb="4">
      <t>セイト</t>
    </rPh>
    <rPh sb="5" eb="7">
      <t>アンゼン</t>
    </rPh>
    <rPh sb="8" eb="10">
      <t>アンシン</t>
    </rPh>
    <rPh sb="11" eb="14">
      <t>カンセンショウ</t>
    </rPh>
    <rPh sb="15" eb="17">
      <t>シュッセキ</t>
    </rPh>
    <rPh sb="17" eb="19">
      <t>テイシ</t>
    </rPh>
    <phoneticPr fontId="1"/>
  </si>
  <si>
    <t>集団指導の技術（自治的な集団づくり）</t>
    <rPh sb="0" eb="2">
      <t>シュウダン</t>
    </rPh>
    <rPh sb="2" eb="4">
      <t>シドウ</t>
    </rPh>
    <rPh sb="5" eb="7">
      <t>ギジュツ</t>
    </rPh>
    <rPh sb="8" eb="11">
      <t>ジチテキ</t>
    </rPh>
    <rPh sb="12" eb="14">
      <t>シュウダン</t>
    </rPh>
    <phoneticPr fontId="1"/>
  </si>
  <si>
    <t>学校目標と学校評価</t>
    <rPh sb="0" eb="2">
      <t>ガッコウ</t>
    </rPh>
    <rPh sb="2" eb="4">
      <t>モクヒョウ</t>
    </rPh>
    <rPh sb="5" eb="7">
      <t>ガッコウ</t>
    </rPh>
    <rPh sb="7" eb="9">
      <t>ヒョウカ</t>
    </rPh>
    <phoneticPr fontId="1"/>
  </si>
  <si>
    <t>インクルーシブ教育の視点</t>
    <rPh sb="7" eb="9">
      <t>キョウイク</t>
    </rPh>
    <rPh sb="10" eb="12">
      <t>シテン</t>
    </rPh>
    <phoneticPr fontId="1"/>
  </si>
  <si>
    <t>研修と自己成長</t>
    <rPh sb="0" eb="2">
      <t>ケンシュウ</t>
    </rPh>
    <rPh sb="3" eb="5">
      <t>ジコ</t>
    </rPh>
    <rPh sb="5" eb="7">
      <t>セイチョウ</t>
    </rPh>
    <phoneticPr fontId="1"/>
  </si>
  <si>
    <t>教育課程実施の点検と改善</t>
    <rPh sb="0" eb="2">
      <t>キョウイク</t>
    </rPh>
    <rPh sb="2" eb="4">
      <t>カテイ</t>
    </rPh>
    <rPh sb="4" eb="6">
      <t>ジッシ</t>
    </rPh>
    <rPh sb="7" eb="9">
      <t>テンケン</t>
    </rPh>
    <rPh sb="10" eb="12">
      <t>カイゼン</t>
    </rPh>
    <phoneticPr fontId="1"/>
  </si>
  <si>
    <t>社会に開かれた学校づくり</t>
    <rPh sb="0" eb="2">
      <t>シャカイ</t>
    </rPh>
    <rPh sb="3" eb="4">
      <t>ヒラ</t>
    </rPh>
    <rPh sb="7" eb="9">
      <t>ガッコウ</t>
    </rPh>
    <phoneticPr fontId="1"/>
  </si>
  <si>
    <t>教育相談の進め方（本人・保護者のカウンセリング）</t>
    <rPh sb="0" eb="2">
      <t>キョウイク</t>
    </rPh>
    <rPh sb="2" eb="4">
      <t>ソウダン</t>
    </rPh>
    <rPh sb="5" eb="6">
      <t>スス</t>
    </rPh>
    <rPh sb="7" eb="8">
      <t>カタ</t>
    </rPh>
    <rPh sb="9" eb="11">
      <t>ホンニン</t>
    </rPh>
    <rPh sb="12" eb="15">
      <t>ホゴシャ</t>
    </rPh>
    <phoneticPr fontId="1"/>
  </si>
  <si>
    <t>特別支援教育の推進</t>
    <rPh sb="0" eb="6">
      <t>トクベツシエンキョウイク</t>
    </rPh>
    <rPh sb="7" eb="9">
      <t>スイシン</t>
    </rPh>
    <phoneticPr fontId="1"/>
  </si>
  <si>
    <t>学校評価と情報提供について</t>
    <rPh sb="0" eb="2">
      <t>ガッコウ</t>
    </rPh>
    <rPh sb="2" eb="4">
      <t>ヒョウカ</t>
    </rPh>
    <rPh sb="5" eb="7">
      <t>ジョウホウ</t>
    </rPh>
    <rPh sb="7" eb="9">
      <t>テイキョウ</t>
    </rPh>
    <phoneticPr fontId="1"/>
  </si>
  <si>
    <t>家庭、地域との連携（学校評価に基づいて）</t>
    <rPh sb="0" eb="2">
      <t>カテイ</t>
    </rPh>
    <rPh sb="3" eb="5">
      <t>チイキ</t>
    </rPh>
    <rPh sb="7" eb="9">
      <t>レンケイ</t>
    </rPh>
    <rPh sb="10" eb="12">
      <t>ガッコウ</t>
    </rPh>
    <rPh sb="12" eb="14">
      <t>ヒョウカ</t>
    </rPh>
    <rPh sb="15" eb="16">
      <t>モト</t>
    </rPh>
    <phoneticPr fontId="1"/>
  </si>
  <si>
    <t>学年末の事務処理の仕方</t>
    <rPh sb="0" eb="2">
      <t>ガクネン</t>
    </rPh>
    <rPh sb="2" eb="3">
      <t>マツ</t>
    </rPh>
    <rPh sb="4" eb="6">
      <t>ジム</t>
    </rPh>
    <rPh sb="6" eb="8">
      <t>ショリ</t>
    </rPh>
    <rPh sb="9" eb="11">
      <t>シカタ</t>
    </rPh>
    <phoneticPr fontId="1"/>
  </si>
  <si>
    <t>初任研の総括</t>
    <rPh sb="0" eb="3">
      <t>ショニンケン</t>
    </rPh>
    <rPh sb="4" eb="6">
      <t>ソウカツ</t>
    </rPh>
    <phoneticPr fontId="1"/>
  </si>
  <si>
    <t>学習データの蓄積と引き継ぎ</t>
    <rPh sb="0" eb="2">
      <t>ガクシュウ</t>
    </rPh>
    <rPh sb="6" eb="8">
      <t>チクセキ</t>
    </rPh>
    <rPh sb="9" eb="10">
      <t>ヒ</t>
    </rPh>
    <rPh sb="11" eb="12">
      <t>ツ</t>
    </rPh>
    <phoneticPr fontId="1"/>
  </si>
  <si>
    <t>年間の学級経営の評価と次年度の計画</t>
    <rPh sb="0" eb="2">
      <t>ネンカン</t>
    </rPh>
    <rPh sb="3" eb="5">
      <t>ガッキュウ</t>
    </rPh>
    <rPh sb="5" eb="7">
      <t>ケイエイ</t>
    </rPh>
    <rPh sb="8" eb="10">
      <t>ヒョウカ</t>
    </rPh>
    <rPh sb="11" eb="14">
      <t>ジネンド</t>
    </rPh>
    <rPh sb="15" eb="17">
      <t>ケイカク</t>
    </rPh>
    <phoneticPr fontId="1"/>
  </si>
  <si>
    <t>ＩＣＴ機器活用の基礎</t>
    <rPh sb="3" eb="7">
      <t>キキカツヨウ</t>
    </rPh>
    <rPh sb="8" eb="10">
      <t>キソ</t>
    </rPh>
    <phoneticPr fontId="1"/>
  </si>
  <si>
    <t>障がいのある児童生徒への支援</t>
    <rPh sb="0" eb="1">
      <t>ショウ</t>
    </rPh>
    <rPh sb="6" eb="10">
      <t>ジドウセイト</t>
    </rPh>
    <rPh sb="12" eb="14">
      <t>シエン</t>
    </rPh>
    <phoneticPr fontId="1"/>
  </si>
  <si>
    <t>児童生徒の安全（救急法実習）</t>
    <rPh sb="0" eb="1">
      <t>ジ</t>
    </rPh>
    <rPh sb="2" eb="4">
      <t>セイト</t>
    </rPh>
    <rPh sb="4" eb="6">
      <t>アンゼン</t>
    </rPh>
    <rPh sb="7" eb="10">
      <t>キュウキュウホウ</t>
    </rPh>
    <rPh sb="10" eb="12">
      <t>ジッシュウ</t>
    </rPh>
    <phoneticPr fontId="1"/>
  </si>
  <si>
    <t>特別支援教育の推進</t>
    <rPh sb="0" eb="2">
      <t>トクベツ</t>
    </rPh>
    <rPh sb="2" eb="4">
      <t>シエン</t>
    </rPh>
    <rPh sb="4" eb="6">
      <t>キョウイク</t>
    </rPh>
    <rPh sb="7" eb="9">
      <t>スイシン</t>
    </rPh>
    <phoneticPr fontId="1"/>
  </si>
  <si>
    <t>情報モラル教育について</t>
    <rPh sb="0" eb="2">
      <t>ジョウホウ</t>
    </rPh>
    <rPh sb="5" eb="7">
      <t>キョウイク</t>
    </rPh>
    <phoneticPr fontId="1"/>
  </si>
  <si>
    <t>次年度年間指導計画の検討</t>
    <rPh sb="0" eb="3">
      <t>ジネンド</t>
    </rPh>
    <rPh sb="3" eb="5">
      <t>ネンカン</t>
    </rPh>
    <rPh sb="5" eb="7">
      <t>シドウ</t>
    </rPh>
    <rPh sb="7" eb="9">
      <t>ケイカク</t>
    </rPh>
    <rPh sb="10" eb="12">
      <t>ケントウ</t>
    </rPh>
    <phoneticPr fontId="1"/>
  </si>
  <si>
    <t>令和8年度初任者研修　校内研修年間指導</t>
    <rPh sb="0" eb="2">
      <t>レイワ</t>
    </rPh>
    <phoneticPr fontId="1"/>
  </si>
  <si>
    <t>ふ</t>
    <phoneticPr fontId="1"/>
  </si>
  <si>
    <t>初任者自己評価</t>
    <rPh sb="0" eb="3">
      <t>ショニンシャ</t>
    </rPh>
    <rPh sb="3" eb="5">
      <t>ジコ</t>
    </rPh>
    <rPh sb="5" eb="7">
      <t>ヒョウカ</t>
    </rPh>
    <phoneticPr fontId="12"/>
  </si>
  <si>
    <t>2　初任者による自己評価（初任者記入）</t>
    <rPh sb="2" eb="5">
      <t>ショニンシャ</t>
    </rPh>
    <rPh sb="8" eb="10">
      <t>ジコ</t>
    </rPh>
    <rPh sb="10" eb="12">
      <t>ヒョウカ</t>
    </rPh>
    <rPh sb="13" eb="16">
      <t>ショニンシャ</t>
    </rPh>
    <rPh sb="16" eb="18">
      <t>キニュウ</t>
    </rPh>
    <phoneticPr fontId="1"/>
  </si>
  <si>
    <t>ふくいの力</t>
    <rPh sb="4" eb="5">
      <t>チカラ</t>
    </rPh>
    <phoneticPr fontId="1"/>
  </si>
  <si>
    <t>令和8年度初任者研修 校内研修総括(報告書)</t>
    <rPh sb="0" eb="2">
      <t>レイワ</t>
    </rPh>
    <rPh sb="3" eb="5">
      <t>ネンド</t>
    </rPh>
    <rPh sb="5" eb="8">
      <t>ショニンシャ</t>
    </rPh>
    <phoneticPr fontId="12"/>
  </si>
  <si>
    <t>ふくいの力</t>
    <rPh sb="4" eb="5">
      <t>チカラ</t>
    </rPh>
    <phoneticPr fontId="1"/>
  </si>
  <si>
    <t>ふ</t>
  </si>
  <si>
    <t>福井の産業・歴史・文化等への理解</t>
    <rPh sb="0" eb="2">
      <t>フクイ</t>
    </rPh>
    <rPh sb="3" eb="5">
      <t>サンギョウ</t>
    </rPh>
    <rPh sb="6" eb="8">
      <t>レキシ</t>
    </rPh>
    <rPh sb="9" eb="11">
      <t>ブンカ</t>
    </rPh>
    <rPh sb="11" eb="12">
      <t>トウ</t>
    </rPh>
    <rPh sb="14" eb="16">
      <t>リカイ</t>
    </rPh>
    <phoneticPr fontId="1"/>
  </si>
  <si>
    <t>福井の教育への理解</t>
    <rPh sb="0" eb="2">
      <t>フクイ</t>
    </rPh>
    <rPh sb="3" eb="5">
      <t>キョウイク</t>
    </rPh>
    <rPh sb="7" eb="9">
      <t>リカイ</t>
    </rPh>
    <phoneticPr fontId="1"/>
  </si>
  <si>
    <t>福井の教育をよりよくしていく態度</t>
    <rPh sb="0" eb="2">
      <t>フクイ</t>
    </rPh>
    <rPh sb="3" eb="5">
      <t>キョウイク</t>
    </rPh>
    <rPh sb="14" eb="16">
      <t>タイド</t>
    </rPh>
    <phoneticPr fontId="1"/>
  </si>
  <si>
    <r>
      <t>児童生徒の安全</t>
    </r>
    <r>
      <rPr>
        <sz val="9"/>
        <color theme="1"/>
        <rFont val="ＭＳ Ｐ明朝"/>
        <family val="1"/>
        <charset val="128"/>
      </rPr>
      <t>（プール学習における健康管理と安全）</t>
    </r>
    <rPh sb="0" eb="2">
      <t>ジドウ</t>
    </rPh>
    <rPh sb="2" eb="4">
      <t>セイト</t>
    </rPh>
    <rPh sb="5" eb="7">
      <t>アンゼン</t>
    </rPh>
    <rPh sb="11" eb="13">
      <t>ガクシュウ</t>
    </rPh>
    <rPh sb="17" eb="21">
      <t>ケンコウカンリ</t>
    </rPh>
    <rPh sb="22" eb="24">
      <t>アンゼン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</si>
</sst>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間&quot;"/>
    <numFmt numFmtId="177" formatCode="General&quot;時間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51" xfId="0" applyBorder="1">
      <alignment vertical="center"/>
    </xf>
    <xf numFmtId="0" fontId="3" fillId="0" borderId="0" xfId="0" applyFont="1">
      <alignment vertical="center"/>
    </xf>
    <xf numFmtId="0" fontId="3" fillId="0" borderId="42" xfId="0" applyFont="1" applyBorder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56" xfId="0" applyFont="1" applyBorder="1" applyProtection="1">
      <alignment vertical="center"/>
      <protection locked="0"/>
    </xf>
    <xf numFmtId="0" fontId="3" fillId="0" borderId="57" xfId="0" applyFont="1" applyBorder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3" xfId="0" applyFont="1" applyBorder="1" applyProtection="1">
      <alignment vertical="center"/>
      <protection locked="0"/>
    </xf>
    <xf numFmtId="0" fontId="3" fillId="0" borderId="82" xfId="0" applyFont="1" applyBorder="1" applyProtection="1">
      <alignment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2" borderId="4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30" xfId="0" applyFont="1" applyFill="1" applyBorder="1" applyProtection="1">
      <alignment vertical="center"/>
      <protection locked="0"/>
    </xf>
    <xf numFmtId="0" fontId="3" fillId="2" borderId="42" xfId="0" applyFon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0" fillId="0" borderId="0" xfId="0" applyAlignment="1"/>
    <xf numFmtId="0" fontId="10" fillId="0" borderId="9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0" fillId="0" borderId="10" xfId="0" applyFont="1" applyBorder="1" applyAlignment="1">
      <alignment vertical="center" readingOrder="1"/>
    </xf>
    <xf numFmtId="0" fontId="0" fillId="0" borderId="10" xfId="0" applyBorder="1" applyAlignment="1">
      <alignment vertical="center" readingOrder="1"/>
    </xf>
    <xf numFmtId="0" fontId="0" fillId="0" borderId="16" xfId="0" applyBorder="1" applyAlignment="1">
      <alignment vertical="center" readingOrder="1"/>
    </xf>
    <xf numFmtId="0" fontId="13" fillId="0" borderId="0" xfId="0" applyFont="1" applyAlignment="1">
      <alignment horizontal="left" readingOrder="1"/>
    </xf>
    <xf numFmtId="0" fontId="0" fillId="0" borderId="97" xfId="0" applyBorder="1" applyAlignment="1">
      <alignment vertical="top" readingOrder="1"/>
    </xf>
    <xf numFmtId="0" fontId="10" fillId="0" borderId="0" xfId="0" applyFo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3" fillId="0" borderId="12" xfId="0" applyFont="1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176" fontId="7" fillId="0" borderId="49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18" xfId="0" applyFont="1" applyBorder="1" applyAlignment="1">
      <alignment horizontal="right" vertical="center"/>
    </xf>
    <xf numFmtId="0" fontId="0" fillId="0" borderId="44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76" fontId="6" fillId="0" borderId="37" xfId="0" applyNumberFormat="1" applyFont="1" applyBorder="1" applyAlignment="1">
      <alignment vertical="center"/>
    </xf>
    <xf numFmtId="0" fontId="0" fillId="0" borderId="93" xfId="0" applyBorder="1">
      <alignment vertical="center"/>
    </xf>
    <xf numFmtId="0" fontId="6" fillId="0" borderId="123" xfId="0" applyFont="1" applyBorder="1" applyAlignment="1" applyProtection="1">
      <alignment horizontal="center" vertical="center"/>
      <protection locked="0"/>
    </xf>
    <xf numFmtId="177" fontId="6" fillId="0" borderId="124" xfId="0" applyNumberFormat="1" applyFont="1" applyBorder="1" applyAlignment="1">
      <alignment horizontal="right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Protection="1">
      <alignment vertical="center"/>
      <protection locked="0"/>
    </xf>
    <xf numFmtId="0" fontId="3" fillId="0" borderId="4" xfId="0" applyFont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176" fontId="6" fillId="0" borderId="2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5" fillId="2" borderId="75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12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89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5" fillId="0" borderId="120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>
      <alignment vertical="center"/>
    </xf>
    <xf numFmtId="0" fontId="0" fillId="0" borderId="20" xfId="0" applyFont="1" applyBorder="1" applyAlignment="1">
      <alignment horizontal="center" vertical="center"/>
    </xf>
    <xf numFmtId="0" fontId="3" fillId="0" borderId="4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7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0" fillId="0" borderId="56" xfId="0" applyFont="1" applyBorder="1">
      <alignment vertical="center"/>
    </xf>
    <xf numFmtId="0" fontId="0" fillId="0" borderId="44" xfId="0" applyFont="1" applyBorder="1" applyProtection="1">
      <alignment vertical="center"/>
      <protection locked="0"/>
    </xf>
    <xf numFmtId="0" fontId="0" fillId="0" borderId="46" xfId="0" applyFont="1" applyBorder="1" applyProtection="1">
      <alignment vertical="center"/>
      <protection locked="0"/>
    </xf>
    <xf numFmtId="0" fontId="0" fillId="0" borderId="93" xfId="0" applyFont="1" applyBorder="1">
      <alignment vertical="center"/>
    </xf>
    <xf numFmtId="0" fontId="0" fillId="0" borderId="51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120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0" fillId="2" borderId="0" xfId="0" applyFont="1" applyFill="1">
      <alignment vertical="center"/>
    </xf>
    <xf numFmtId="0" fontId="6" fillId="0" borderId="80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5" fillId="2" borderId="75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" fillId="2" borderId="73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5" fillId="2" borderId="12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7" xfId="0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/>
    </xf>
    <xf numFmtId="0" fontId="2" fillId="0" borderId="11" xfId="0" applyFont="1" applyBorder="1" applyAlignment="1" applyProtection="1">
      <alignment horizontal="left" vertical="top"/>
      <protection locked="0"/>
    </xf>
    <xf numFmtId="0" fontId="5" fillId="0" borderId="7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1" xfId="0" applyFont="1" applyBorder="1" applyAlignment="1" applyProtection="1">
      <alignment vertical="center"/>
      <protection locked="0"/>
    </xf>
    <xf numFmtId="0" fontId="3" fillId="0" borderId="96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5" fillId="0" borderId="8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5" fillId="2" borderId="74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0" borderId="127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7" fillId="0" borderId="7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1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6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77" fontId="6" fillId="0" borderId="28" xfId="0" applyNumberFormat="1" applyFont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center"/>
    </xf>
    <xf numFmtId="177" fontId="6" fillId="0" borderId="29" xfId="0" applyNumberFormat="1" applyFont="1" applyBorder="1" applyAlignment="1">
      <alignment horizontal="right" vertical="center"/>
    </xf>
    <xf numFmtId="177" fontId="6" fillId="0" borderId="79" xfId="0" applyNumberFormat="1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0" fontId="18" fillId="0" borderId="26" xfId="0" applyFont="1" applyBorder="1" applyAlignment="1" applyProtection="1">
      <alignment horizontal="center" vertical="center" wrapText="1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20" fillId="0" borderId="32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177" fontId="6" fillId="0" borderId="40" xfId="0" applyNumberFormat="1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13" fillId="0" borderId="125" xfId="0" applyNumberFormat="1" applyFont="1" applyBorder="1" applyAlignment="1">
      <alignment horizontal="right"/>
    </xf>
    <xf numFmtId="177" fontId="13" fillId="0" borderId="3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0" fillId="0" borderId="87" xfId="0" applyFont="1" applyBorder="1" applyAlignment="1">
      <alignment horizontal="distributed" vertical="center" indent="1"/>
    </xf>
    <xf numFmtId="0" fontId="10" fillId="0" borderId="13" xfId="0" applyFont="1" applyBorder="1" applyAlignment="1">
      <alignment horizontal="distributed" vertical="center" indent="1"/>
    </xf>
    <xf numFmtId="0" fontId="10" fillId="0" borderId="88" xfId="0" applyFont="1" applyBorder="1" applyAlignment="1">
      <alignment horizontal="distributed" vertical="center" indent="1"/>
    </xf>
    <xf numFmtId="0" fontId="13" fillId="0" borderId="87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13" fillId="0" borderId="88" xfId="0" applyFont="1" applyBorder="1" applyAlignment="1">
      <alignment horizontal="distributed" vertical="center"/>
    </xf>
    <xf numFmtId="0" fontId="13" fillId="0" borderId="114" xfId="0" applyFont="1" applyBorder="1" applyAlignment="1">
      <alignment horizontal="center" vertical="center" wrapText="1"/>
    </xf>
    <xf numFmtId="0" fontId="16" fillId="0" borderId="113" xfId="0" applyFont="1" applyBorder="1" applyAlignment="1"/>
    <xf numFmtId="0" fontId="13" fillId="0" borderId="113" xfId="0" applyFont="1" applyBorder="1" applyAlignment="1">
      <alignment horizontal="center" vertical="center" wrapText="1"/>
    </xf>
    <xf numFmtId="0" fontId="17" fillId="0" borderId="113" xfId="0" applyFont="1" applyBorder="1" applyAlignment="1">
      <alignment horizontal="center" vertical="center" wrapText="1"/>
    </xf>
    <xf numFmtId="0" fontId="17" fillId="0" borderId="1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177" fontId="13" fillId="0" borderId="87" xfId="0" applyNumberFormat="1" applyFont="1" applyBorder="1" applyAlignment="1">
      <alignment horizontal="right"/>
    </xf>
    <xf numFmtId="0" fontId="13" fillId="0" borderId="8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3" fillId="0" borderId="70" xfId="0" applyFont="1" applyBorder="1" applyAlignment="1">
      <alignment horizontal="distributed" vertical="center" wrapText="1"/>
    </xf>
    <xf numFmtId="0" fontId="13" fillId="0" borderId="9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0" xfId="0" applyFont="1" applyBorder="1" applyAlignment="1">
      <alignment horizontal="distributed" vertical="center" indent="1"/>
    </xf>
    <xf numFmtId="0" fontId="10" fillId="0" borderId="89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14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90" xfId="0" applyFont="1" applyBorder="1" applyAlignment="1">
      <alignment horizontal="distributed" vertical="center" wrapText="1" indent="1"/>
    </xf>
    <xf numFmtId="0" fontId="10" fillId="0" borderId="100" xfId="0" applyFont="1" applyBorder="1" applyAlignment="1">
      <alignment horizontal="distributed" vertical="center" wrapText="1" indent="1"/>
    </xf>
    <xf numFmtId="0" fontId="10" fillId="0" borderId="89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13" fillId="0" borderId="9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116" xfId="0" applyFont="1" applyBorder="1" applyAlignment="1">
      <alignment horizontal="center" vertical="center" wrapText="1" shrinkToFit="1"/>
    </xf>
    <xf numFmtId="0" fontId="13" fillId="0" borderId="106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0" fillId="0" borderId="105" xfId="0" applyFont="1" applyBorder="1" applyAlignment="1">
      <alignment horizontal="center" vertical="center" shrinkToFit="1"/>
    </xf>
    <xf numFmtId="0" fontId="10" fillId="0" borderId="106" xfId="0" applyFont="1" applyBorder="1" applyAlignment="1">
      <alignment horizontal="center" vertical="center" shrinkToFit="1"/>
    </xf>
    <xf numFmtId="0" fontId="10" fillId="0" borderId="107" xfId="0" applyFont="1" applyBorder="1" applyAlignment="1">
      <alignment horizontal="center" vertical="center" shrinkToFit="1"/>
    </xf>
    <xf numFmtId="177" fontId="13" fillId="0" borderId="88" xfId="0" applyNumberFormat="1" applyFont="1" applyBorder="1" applyAlignment="1">
      <alignment horizontal="right"/>
    </xf>
    <xf numFmtId="177" fontId="13" fillId="0" borderId="71" xfId="0" applyNumberFormat="1" applyFont="1" applyBorder="1" applyAlignment="1">
      <alignment horizontal="right"/>
    </xf>
    <xf numFmtId="177" fontId="13" fillId="0" borderId="72" xfId="0" applyNumberFormat="1" applyFont="1" applyBorder="1" applyAlignment="1">
      <alignment horizontal="right"/>
    </xf>
    <xf numFmtId="177" fontId="13" fillId="0" borderId="111" xfId="0" applyNumberFormat="1" applyFont="1" applyBorder="1" applyAlignment="1">
      <alignment horizontal="right"/>
    </xf>
    <xf numFmtId="177" fontId="13" fillId="0" borderId="112" xfId="0" applyNumberFormat="1" applyFont="1" applyBorder="1" applyAlignment="1">
      <alignment horizontal="right"/>
    </xf>
    <xf numFmtId="0" fontId="10" fillId="0" borderId="94" xfId="0" applyFont="1" applyBorder="1" applyAlignment="1">
      <alignment vertical="center" textRotation="255" readingOrder="1"/>
    </xf>
    <xf numFmtId="0" fontId="0" fillId="0" borderId="118" xfId="0" applyBorder="1" applyAlignment="1">
      <alignment vertical="center" textRotation="255" readingOrder="1"/>
    </xf>
    <xf numFmtId="0" fontId="0" fillId="0" borderId="96" xfId="0" applyBorder="1" applyAlignment="1">
      <alignment vertical="center" textRotation="255" readingOrder="1"/>
    </xf>
    <xf numFmtId="0" fontId="10" fillId="0" borderId="91" xfId="0" applyFont="1" applyBorder="1" applyAlignment="1">
      <alignment vertical="center" readingOrder="1"/>
    </xf>
    <xf numFmtId="0" fontId="10" fillId="0" borderId="10" xfId="0" applyFont="1" applyBorder="1" applyAlignment="1">
      <alignment vertical="center" readingOrder="1"/>
    </xf>
    <xf numFmtId="0" fontId="13" fillId="3" borderId="119" xfId="0" applyFont="1" applyFill="1" applyBorder="1" applyAlignment="1" applyProtection="1">
      <alignment horizontal="left" vertical="center" readingOrder="1"/>
      <protection locked="0"/>
    </xf>
    <xf numFmtId="0" fontId="13" fillId="3" borderId="0" xfId="0" applyFont="1" applyFill="1" applyAlignment="1" applyProtection="1">
      <alignment horizontal="left" vertical="center" readingOrder="1"/>
      <protection locked="0"/>
    </xf>
    <xf numFmtId="0" fontId="13" fillId="3" borderId="97" xfId="0" applyFont="1" applyFill="1" applyBorder="1" applyAlignment="1" applyProtection="1">
      <alignment horizontal="left" vertical="center" readingOrder="1"/>
      <protection locked="0"/>
    </xf>
    <xf numFmtId="0" fontId="13" fillId="3" borderId="7" xfId="0" applyFont="1" applyFill="1" applyBorder="1" applyAlignment="1" applyProtection="1">
      <alignment horizontal="left" vertical="center" readingOrder="1"/>
      <protection locked="0"/>
    </xf>
    <xf numFmtId="0" fontId="13" fillId="3" borderId="89" xfId="0" applyFont="1" applyFill="1" applyBorder="1" applyAlignment="1" applyProtection="1">
      <alignment horizontal="left" vertical="center" readingOrder="1"/>
      <protection locked="0"/>
    </xf>
    <xf numFmtId="0" fontId="13" fillId="3" borderId="95" xfId="0" applyFont="1" applyFill="1" applyBorder="1" applyAlignment="1" applyProtection="1">
      <alignment horizontal="left" vertical="center" readingOrder="1"/>
      <protection locked="0"/>
    </xf>
    <xf numFmtId="0" fontId="10" fillId="0" borderId="99" xfId="0" applyFont="1" applyBorder="1" applyAlignment="1">
      <alignment vertical="center" readingOrder="1"/>
    </xf>
    <xf numFmtId="0" fontId="10" fillId="0" borderId="98" xfId="0" applyFont="1" applyBorder="1" applyAlignment="1">
      <alignment vertical="center" readingOrder="1"/>
    </xf>
    <xf numFmtId="0" fontId="13" fillId="3" borderId="92" xfId="0" applyFont="1" applyFill="1" applyBorder="1" applyAlignment="1" applyProtection="1">
      <alignment horizontal="left" vertical="center" readingOrder="1"/>
      <protection locked="0"/>
    </xf>
    <xf numFmtId="0" fontId="13" fillId="3" borderId="11" xfId="0" applyFont="1" applyFill="1" applyBorder="1" applyAlignment="1" applyProtection="1">
      <alignment horizontal="left" vertical="center" readingOrder="1"/>
      <protection locked="0"/>
    </xf>
    <xf numFmtId="0" fontId="13" fillId="3" borderId="17" xfId="0" applyFont="1" applyFill="1" applyBorder="1" applyAlignment="1" applyProtection="1">
      <alignment horizontal="left" vertical="center" readingOrder="1"/>
      <protection locked="0"/>
    </xf>
    <xf numFmtId="177" fontId="13" fillId="0" borderId="76" xfId="0" applyNumberFormat="1" applyFont="1" applyBorder="1" applyAlignment="1">
      <alignment horizontal="right"/>
    </xf>
    <xf numFmtId="177" fontId="13" fillId="0" borderId="117" xfId="0" applyNumberFormat="1" applyFont="1" applyBorder="1" applyAlignment="1">
      <alignment horizontal="right"/>
    </xf>
    <xf numFmtId="0" fontId="17" fillId="0" borderId="75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177" fontId="13" fillId="0" borderId="108" xfId="0" applyNumberFormat="1" applyFont="1" applyBorder="1" applyAlignment="1">
      <alignment horizontal="right"/>
    </xf>
    <xf numFmtId="177" fontId="13" fillId="0" borderId="109" xfId="0" applyNumberFormat="1" applyFont="1" applyBorder="1" applyAlignment="1">
      <alignment horizontal="right"/>
    </xf>
    <xf numFmtId="177" fontId="13" fillId="0" borderId="13" xfId="0" applyNumberFormat="1" applyFont="1" applyBorder="1" applyAlignment="1">
      <alignment horizontal="right"/>
    </xf>
    <xf numFmtId="177" fontId="13" fillId="0" borderId="110" xfId="0" applyNumberFormat="1" applyFont="1" applyBorder="1" applyAlignment="1">
      <alignment horizontal="right"/>
    </xf>
    <xf numFmtId="0" fontId="13" fillId="0" borderId="84" xfId="0" applyFont="1" applyBorder="1" applyAlignment="1">
      <alignment horizontal="center" vertical="center"/>
    </xf>
    <xf numFmtId="0" fontId="15" fillId="0" borderId="69" xfId="0" applyFont="1" applyBorder="1" applyAlignment="1"/>
    <xf numFmtId="0" fontId="15" fillId="0" borderId="85" xfId="0" applyFont="1" applyBorder="1" applyAlignment="1"/>
    <xf numFmtId="0" fontId="13" fillId="0" borderId="70" xfId="0" applyFont="1" applyBorder="1" applyAlignment="1">
      <alignment horizontal="center" vertical="center"/>
    </xf>
    <xf numFmtId="0" fontId="16" fillId="0" borderId="9" xfId="0" applyFont="1" applyBorder="1" applyAlignment="1"/>
    <xf numFmtId="0" fontId="13" fillId="0" borderId="113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77" fontId="13" fillId="0" borderId="115" xfId="0" applyNumberFormat="1" applyFont="1" applyBorder="1" applyAlignment="1">
      <alignment horizontal="right"/>
    </xf>
    <xf numFmtId="176" fontId="13" fillId="0" borderId="109" xfId="0" applyNumberFormat="1" applyFont="1" applyBorder="1" applyAlignment="1">
      <alignment horizontal="right"/>
    </xf>
    <xf numFmtId="176" fontId="13" fillId="0" borderId="13" xfId="0" applyNumberFormat="1" applyFont="1" applyBorder="1" applyAlignment="1">
      <alignment horizontal="right"/>
    </xf>
    <xf numFmtId="176" fontId="13" fillId="0" borderId="88" xfId="0" applyNumberFormat="1" applyFont="1" applyBorder="1" applyAlignment="1">
      <alignment horizontal="right"/>
    </xf>
    <xf numFmtId="0" fontId="5" fillId="0" borderId="26" xfId="0" applyFont="1" applyBorder="1" applyAlignment="1" applyProtection="1">
      <alignment horizontal="center" vertical="center" wrapText="1" shrinkToFit="1"/>
      <protection locked="0"/>
    </xf>
    <xf numFmtId="0" fontId="21" fillId="0" borderId="32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0" fillId="0" borderId="32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0" fontId="0" fillId="0" borderId="93" xfId="0" applyFont="1" applyBorder="1" applyAlignment="1" applyProtection="1">
      <alignment horizontal="center" vertical="center" shrinkToFit="1"/>
      <protection locked="0"/>
    </xf>
    <xf numFmtId="0" fontId="0" fillId="0" borderId="29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9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40" xfId="0" applyFont="1" applyBorder="1" applyAlignment="1">
      <alignment horizontal="right" vertical="center"/>
    </xf>
    <xf numFmtId="0" fontId="5" fillId="0" borderId="75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7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19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97" xfId="0" applyFont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177" fontId="6" fillId="0" borderId="129" xfId="0" applyNumberFormat="1" applyFont="1" applyBorder="1" applyAlignment="1">
      <alignment horizontal="right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EBFF"/>
      <color rgb="FFD7DC0E"/>
      <color rgb="FFD5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104775</xdr:rowOff>
    </xdr:from>
    <xdr:to>
      <xdr:col>7</xdr:col>
      <xdr:colOff>190499</xdr:colOff>
      <xdr:row>0</xdr:row>
      <xdr:rowOff>416502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B382F-8325-481E-9550-BC3380F62CFB}"/>
            </a:ext>
          </a:extLst>
        </xdr:cNvPr>
        <xdr:cNvSpPr txBox="1"/>
      </xdr:nvSpPr>
      <xdr:spPr>
        <a:xfrm>
          <a:off x="133349" y="104775"/>
          <a:ext cx="2847975" cy="31172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ＤＦ特太ゴシック体" pitchFamily="49" charset="-128"/>
              <a:ea typeface="ＤＦ特太ゴシック体" pitchFamily="49" charset="-128"/>
            </a:rPr>
            <a:t>初任者が教職大学院卒のとき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3</xdr:row>
      <xdr:rowOff>66675</xdr:rowOff>
    </xdr:from>
    <xdr:to>
      <xdr:col>12</xdr:col>
      <xdr:colOff>331124</xdr:colOff>
      <xdr:row>4</xdr:row>
      <xdr:rowOff>11430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379D2E2D-D820-4B98-9C67-67C3BAD50A48}"/>
            </a:ext>
          </a:extLst>
        </xdr:cNvPr>
        <xdr:cNvSpPr/>
      </xdr:nvSpPr>
      <xdr:spPr>
        <a:xfrm>
          <a:off x="3724275" y="809625"/>
          <a:ext cx="1397924" cy="287655"/>
        </a:xfrm>
        <a:prstGeom prst="wedgeRoundRectCallout">
          <a:avLst>
            <a:gd name="adj1" fmla="val 47518"/>
            <a:gd name="adj2" fmla="val -266720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</a:t>
          </a:r>
          <a:r>
            <a:rPr kumimoji="1" lang="ja-JP" altLang="en-US" sz="1100" u="sng"/>
            <a:t>報告書</a:t>
          </a:r>
          <a:r>
            <a:rPr kumimoji="1" lang="ja-JP" altLang="en-US" sz="1100"/>
            <a:t>とする。</a:t>
          </a:r>
        </a:p>
      </xdr:txBody>
    </xdr:sp>
    <xdr:clientData/>
  </xdr:twoCellAnchor>
  <xdr:twoCellAnchor>
    <xdr:from>
      <xdr:col>15</xdr:col>
      <xdr:colOff>276225</xdr:colOff>
      <xdr:row>3</xdr:row>
      <xdr:rowOff>57150</xdr:rowOff>
    </xdr:from>
    <xdr:to>
      <xdr:col>19</xdr:col>
      <xdr:colOff>280382</xdr:colOff>
      <xdr:row>4</xdr:row>
      <xdr:rowOff>293370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76522E00-0031-40FE-A5E1-399FE3BECA67}"/>
            </a:ext>
          </a:extLst>
        </xdr:cNvPr>
        <xdr:cNvSpPr/>
      </xdr:nvSpPr>
      <xdr:spPr>
        <a:xfrm>
          <a:off x="6648450" y="800100"/>
          <a:ext cx="3071207" cy="579120"/>
        </a:xfrm>
        <a:prstGeom prst="wedgeRoundRectCallout">
          <a:avLst>
            <a:gd name="adj1" fmla="val -69910"/>
            <a:gd name="adj2" fmla="val -90699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●指導教員の職名について、（教諭）か</a:t>
          </a:r>
          <a:endParaRPr kumimoji="1" lang="en-US" altLang="ja-JP" sz="1100"/>
        </a:p>
        <a:p>
          <a:pPr algn="l"/>
          <a:r>
            <a:rPr kumimoji="1" lang="ja-JP" altLang="en-US" sz="1100"/>
            <a:t>（会計年度任用職員）かを記入する。</a:t>
          </a:r>
        </a:p>
      </xdr:txBody>
    </xdr:sp>
    <xdr:clientData/>
  </xdr:twoCellAnchor>
  <xdr:twoCellAnchor>
    <xdr:from>
      <xdr:col>15</xdr:col>
      <xdr:colOff>828675</xdr:colOff>
      <xdr:row>9</xdr:row>
      <xdr:rowOff>171450</xdr:rowOff>
    </xdr:from>
    <xdr:to>
      <xdr:col>19</xdr:col>
      <xdr:colOff>506902</xdr:colOff>
      <xdr:row>13</xdr:row>
      <xdr:rowOff>60437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374F9050-C2DB-4FE4-9B0C-099DBEDAD7E8}"/>
            </a:ext>
          </a:extLst>
        </xdr:cNvPr>
        <xdr:cNvSpPr/>
      </xdr:nvSpPr>
      <xdr:spPr>
        <a:xfrm>
          <a:off x="7200900" y="2476500"/>
          <a:ext cx="2745277" cy="955787"/>
        </a:xfrm>
        <a:prstGeom prst="wedgeRoundRectCallout">
          <a:avLst>
            <a:gd name="adj1" fmla="val -90692"/>
            <a:gd name="adj2" fmla="val -8016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●管理職（校長・教頭）の分類は③。　</a:t>
          </a:r>
          <a:endParaRPr kumimoji="1" lang="en-US" altLang="ja-JP" sz="1100"/>
        </a:p>
        <a:p>
          <a:pPr algn="l"/>
          <a:r>
            <a:rPr kumimoji="1" lang="ja-JP" altLang="en-US" sz="1100"/>
            <a:t>　　このとき、校務分掌名に</a:t>
          </a:r>
          <a:r>
            <a:rPr kumimoji="1" lang="ja-JP" altLang="en-US" sz="1100" u="sng"/>
            <a:t>校長</a:t>
          </a:r>
          <a:endParaRPr kumimoji="1" lang="en-US" altLang="ja-JP" sz="1100" u="sng"/>
        </a:p>
        <a:p>
          <a:pPr algn="l"/>
          <a:r>
            <a:rPr kumimoji="1" lang="ja-JP" altLang="en-US" sz="1100"/>
            <a:t>　　もしくは、</a:t>
          </a:r>
          <a:r>
            <a:rPr kumimoji="1" lang="ja-JP" altLang="en-US" sz="1100" u="sng"/>
            <a:t>教頭</a:t>
          </a:r>
          <a:r>
            <a:rPr kumimoji="1" lang="ja-JP" altLang="en-US" sz="1100"/>
            <a:t>を入れる。</a:t>
          </a:r>
        </a:p>
      </xdr:txBody>
    </xdr:sp>
    <xdr:clientData/>
  </xdr:twoCellAnchor>
  <xdr:twoCellAnchor>
    <xdr:from>
      <xdr:col>2</xdr:col>
      <xdr:colOff>180975</xdr:colOff>
      <xdr:row>9</xdr:row>
      <xdr:rowOff>114300</xdr:rowOff>
    </xdr:from>
    <xdr:to>
      <xdr:col>7</xdr:col>
      <xdr:colOff>25112</xdr:colOff>
      <xdr:row>11</xdr:row>
      <xdr:rowOff>95594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6031AFE7-667C-4E7C-BF9A-ACD6AEFCA2D2}"/>
            </a:ext>
          </a:extLst>
        </xdr:cNvPr>
        <xdr:cNvSpPr/>
      </xdr:nvSpPr>
      <xdr:spPr>
        <a:xfrm>
          <a:off x="971550" y="2419350"/>
          <a:ext cx="1844387" cy="514694"/>
        </a:xfrm>
        <a:prstGeom prst="wedgeRoundRectCallout">
          <a:avLst>
            <a:gd name="adj1" fmla="val -59636"/>
            <a:gd name="adj2" fmla="val -10476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</a:t>
          </a:r>
          <a:r>
            <a:rPr kumimoji="1" lang="ja-JP" altLang="en-US" sz="1100" u="sng"/>
            <a:t>実施日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記入もれがないように。</a:t>
          </a:r>
        </a:p>
      </xdr:txBody>
    </xdr:sp>
    <xdr:clientData/>
  </xdr:twoCellAnchor>
  <xdr:twoCellAnchor>
    <xdr:from>
      <xdr:col>15</xdr:col>
      <xdr:colOff>523875</xdr:colOff>
      <xdr:row>16</xdr:row>
      <xdr:rowOff>133350</xdr:rowOff>
    </xdr:from>
    <xdr:to>
      <xdr:col>19</xdr:col>
      <xdr:colOff>263234</xdr:colOff>
      <xdr:row>19</xdr:row>
      <xdr:rowOff>76027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F7AC0E9F-8BA6-46DE-8819-A1EFD75DAC4F}"/>
            </a:ext>
          </a:extLst>
        </xdr:cNvPr>
        <xdr:cNvSpPr/>
      </xdr:nvSpPr>
      <xdr:spPr>
        <a:xfrm>
          <a:off x="6896100" y="4305300"/>
          <a:ext cx="2806409" cy="742777"/>
        </a:xfrm>
        <a:prstGeom prst="wedgeRoundRectCallout">
          <a:avLst>
            <a:gd name="adj1" fmla="val -76259"/>
            <a:gd name="adj2" fmla="val 90986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●計画書から変更があった</a:t>
          </a:r>
          <a:endParaRPr kumimoji="1" lang="en-US" altLang="ja-JP" sz="1100"/>
        </a:p>
        <a:p>
          <a:pPr algn="l"/>
          <a:r>
            <a:rPr kumimoji="1" lang="ja-JP" altLang="en-US" sz="1100"/>
            <a:t>　ところについては、上書きで修正。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114300</xdr:colOff>
      <xdr:row>27</xdr:row>
      <xdr:rowOff>19050</xdr:rowOff>
    </xdr:from>
    <xdr:to>
      <xdr:col>17</xdr:col>
      <xdr:colOff>600421</xdr:colOff>
      <xdr:row>30</xdr:row>
      <xdr:rowOff>3117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9ED15A26-975B-4818-B414-6ABFB9EF6CBF}"/>
            </a:ext>
          </a:extLst>
        </xdr:cNvPr>
        <xdr:cNvSpPr/>
      </xdr:nvSpPr>
      <xdr:spPr>
        <a:xfrm>
          <a:off x="5305425" y="6858000"/>
          <a:ext cx="3362671" cy="784167"/>
        </a:xfrm>
        <a:prstGeom prst="wedgeRoundRectCallout">
          <a:avLst>
            <a:gd name="adj1" fmla="val -5568"/>
            <a:gd name="adj2" fmla="val 89758"/>
            <a:gd name="adj3" fmla="val 16667"/>
          </a:avLst>
        </a:prstGeom>
        <a:solidFill>
          <a:srgbClr val="FFEBFF"/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●合計時間数が一致しているかを確かめる。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初任者や指導教員等の負担を考え、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１８０時間程度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になっていること。</a:t>
          </a:r>
        </a:p>
      </xdr:txBody>
    </xdr:sp>
    <xdr:clientData/>
  </xdr:twoCellAnchor>
  <xdr:twoCellAnchor>
    <xdr:from>
      <xdr:col>15</xdr:col>
      <xdr:colOff>19050</xdr:colOff>
      <xdr:row>30</xdr:row>
      <xdr:rowOff>247650</xdr:rowOff>
    </xdr:from>
    <xdr:to>
      <xdr:col>15</xdr:col>
      <xdr:colOff>806758</xdr:colOff>
      <xdr:row>34</xdr:row>
      <xdr:rowOff>107315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2FD265DF-DB20-4B04-844A-5F3A22D2DA44}"/>
            </a:ext>
          </a:extLst>
        </xdr:cNvPr>
        <xdr:cNvSpPr/>
      </xdr:nvSpPr>
      <xdr:spPr>
        <a:xfrm>
          <a:off x="6391275" y="7886700"/>
          <a:ext cx="787708" cy="3740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333375</xdr:colOff>
      <xdr:row>41</xdr:row>
      <xdr:rowOff>219075</xdr:rowOff>
    </xdr:from>
    <xdr:to>
      <xdr:col>16</xdr:col>
      <xdr:colOff>111433</xdr:colOff>
      <xdr:row>43</xdr:row>
      <xdr:rowOff>59690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113A0D76-D2C9-426C-A08E-DC15A2A09150}"/>
            </a:ext>
          </a:extLst>
        </xdr:cNvPr>
        <xdr:cNvSpPr/>
      </xdr:nvSpPr>
      <xdr:spPr>
        <a:xfrm>
          <a:off x="6705600" y="9705975"/>
          <a:ext cx="787708" cy="3740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304800</xdr:colOff>
      <xdr:row>45</xdr:row>
      <xdr:rowOff>238125</xdr:rowOff>
    </xdr:from>
    <xdr:to>
      <xdr:col>16</xdr:col>
      <xdr:colOff>82858</xdr:colOff>
      <xdr:row>47</xdr:row>
      <xdr:rowOff>97790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4CBA9E92-0806-4663-A772-7881B2D347D3}"/>
            </a:ext>
          </a:extLst>
        </xdr:cNvPr>
        <xdr:cNvSpPr/>
      </xdr:nvSpPr>
      <xdr:spPr>
        <a:xfrm>
          <a:off x="6677025" y="10525125"/>
          <a:ext cx="787708" cy="3740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36</xdr:row>
      <xdr:rowOff>104775</xdr:rowOff>
    </xdr:from>
    <xdr:to>
      <xdr:col>6</xdr:col>
      <xdr:colOff>63808</xdr:colOff>
      <xdr:row>38</xdr:row>
      <xdr:rowOff>50165</xdr:rowOff>
    </xdr:to>
    <xdr:sp macro="" textlink="">
      <xdr:nvSpPr>
        <xdr:cNvPr id="11" name="円/楕円 8">
          <a:extLst>
            <a:ext uri="{FF2B5EF4-FFF2-40B4-BE49-F238E27FC236}">
              <a16:creationId xmlns:a16="http://schemas.microsoft.com/office/drawing/2014/main" id="{117B25C3-EF67-4F35-A69A-084A0681981F}"/>
            </a:ext>
          </a:extLst>
        </xdr:cNvPr>
        <xdr:cNvSpPr/>
      </xdr:nvSpPr>
      <xdr:spPr>
        <a:xfrm>
          <a:off x="1666875" y="8620125"/>
          <a:ext cx="787708" cy="3740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11</xdr:row>
      <xdr:rowOff>247651</xdr:rowOff>
    </xdr:from>
    <xdr:to>
      <xdr:col>2</xdr:col>
      <xdr:colOff>123825</xdr:colOff>
      <xdr:row>13</xdr:row>
      <xdr:rowOff>57151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783BB1-397A-39B0-65A3-4B6E4315D447}"/>
            </a:ext>
          </a:extLst>
        </xdr:cNvPr>
        <xdr:cNvSpPr txBox="1"/>
      </xdr:nvSpPr>
      <xdr:spPr>
        <a:xfrm>
          <a:off x="561975" y="3086101"/>
          <a:ext cx="3524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……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13</xdr:row>
      <xdr:rowOff>19050</xdr:rowOff>
    </xdr:from>
    <xdr:to>
      <xdr:col>2</xdr:col>
      <xdr:colOff>114300</xdr:colOff>
      <xdr:row>14</xdr:row>
      <xdr:rowOff>95250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5673A3-B2D4-461B-BADE-F0B5791A5CFC}"/>
            </a:ext>
          </a:extLst>
        </xdr:cNvPr>
        <xdr:cNvSpPr txBox="1"/>
      </xdr:nvSpPr>
      <xdr:spPr>
        <a:xfrm>
          <a:off x="552450" y="3619500"/>
          <a:ext cx="3524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……</a:t>
          </a:r>
          <a:endParaRPr kumimoji="1" lang="ja-JP" altLang="en-US" sz="1100"/>
        </a:p>
      </xdr:txBody>
    </xdr:sp>
    <xdr:clientData/>
  </xdr:twoCellAnchor>
  <xdr:twoCellAnchor>
    <xdr:from>
      <xdr:col>4</xdr:col>
      <xdr:colOff>114300</xdr:colOff>
      <xdr:row>49</xdr:row>
      <xdr:rowOff>133350</xdr:rowOff>
    </xdr:from>
    <xdr:to>
      <xdr:col>6</xdr:col>
      <xdr:colOff>134640</xdr:colOff>
      <xdr:row>51</xdr:row>
      <xdr:rowOff>80434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AE8D7DEE-299F-464A-A782-2B4B16169325}"/>
            </a:ext>
          </a:extLst>
        </xdr:cNvPr>
        <xdr:cNvSpPr/>
      </xdr:nvSpPr>
      <xdr:spPr>
        <a:xfrm>
          <a:off x="1704975" y="21707475"/>
          <a:ext cx="820440" cy="3757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85725</xdr:colOff>
      <xdr:row>43</xdr:row>
      <xdr:rowOff>200025</xdr:rowOff>
    </xdr:from>
    <xdr:to>
      <xdr:col>15</xdr:col>
      <xdr:colOff>906165</xdr:colOff>
      <xdr:row>47</xdr:row>
      <xdr:rowOff>61384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A92A0AF5-D794-49B1-86EB-96C690A87167}"/>
            </a:ext>
          </a:extLst>
        </xdr:cNvPr>
        <xdr:cNvSpPr/>
      </xdr:nvSpPr>
      <xdr:spPr>
        <a:xfrm>
          <a:off x="6457950" y="20897850"/>
          <a:ext cx="820440" cy="3757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352425</xdr:colOff>
      <xdr:row>54</xdr:row>
      <xdr:rowOff>257175</xdr:rowOff>
    </xdr:from>
    <xdr:to>
      <xdr:col>16</xdr:col>
      <xdr:colOff>163215</xdr:colOff>
      <xdr:row>57</xdr:row>
      <xdr:rowOff>13759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00FC05FE-1C89-4966-8C31-7C1659BC2503}"/>
            </a:ext>
          </a:extLst>
        </xdr:cNvPr>
        <xdr:cNvSpPr/>
      </xdr:nvSpPr>
      <xdr:spPr>
        <a:xfrm>
          <a:off x="6724650" y="22802850"/>
          <a:ext cx="820440" cy="3757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57150</xdr:colOff>
      <xdr:row>58</xdr:row>
      <xdr:rowOff>209550</xdr:rowOff>
    </xdr:from>
    <xdr:to>
      <xdr:col>15</xdr:col>
      <xdr:colOff>877590</xdr:colOff>
      <xdr:row>60</xdr:row>
      <xdr:rowOff>70909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D8C48244-D713-4E8D-B550-8127DC631277}"/>
            </a:ext>
          </a:extLst>
        </xdr:cNvPr>
        <xdr:cNvSpPr/>
      </xdr:nvSpPr>
      <xdr:spPr>
        <a:xfrm>
          <a:off x="6429375" y="14192250"/>
          <a:ext cx="820440" cy="3757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295275</xdr:colOff>
      <xdr:row>41</xdr:row>
      <xdr:rowOff>152400</xdr:rowOff>
    </xdr:from>
    <xdr:to>
      <xdr:col>18</xdr:col>
      <xdr:colOff>404206</xdr:colOff>
      <xdr:row>43</xdr:row>
      <xdr:rowOff>103911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961B43FB-DC32-4A70-8C4D-A03490EF32AF}"/>
            </a:ext>
          </a:extLst>
        </xdr:cNvPr>
        <xdr:cNvSpPr/>
      </xdr:nvSpPr>
      <xdr:spPr>
        <a:xfrm>
          <a:off x="5886450" y="20316825"/>
          <a:ext cx="3271231" cy="484911"/>
        </a:xfrm>
        <a:prstGeom prst="wedgeRoundRectCallout">
          <a:avLst>
            <a:gd name="adj1" fmla="val -27644"/>
            <a:gd name="adj2" fmla="val 70003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●合計時間数が一致しているかを確かめる。</a:t>
          </a:r>
          <a:endParaRPr kumimoji="1" lang="en-US" altLang="ja-JP" sz="1100"/>
        </a:p>
        <a:p>
          <a:pPr algn="l"/>
          <a:r>
            <a:rPr kumimoji="1" lang="ja-JP" altLang="en-US" sz="1100"/>
            <a:t>　初任者や指導教員等の負担を考え、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９０時間程度</a:t>
          </a:r>
          <a:r>
            <a:rPr kumimoji="1" lang="ja-JP" altLang="en-US" sz="1100"/>
            <a:t>になっていること。</a:t>
          </a:r>
        </a:p>
      </xdr:txBody>
    </xdr:sp>
    <xdr:clientData/>
  </xdr:twoCellAnchor>
  <xdr:twoCellAnchor>
    <xdr:from>
      <xdr:col>1</xdr:col>
      <xdr:colOff>0</xdr:colOff>
      <xdr:row>0</xdr:row>
      <xdr:rowOff>85725</xdr:rowOff>
    </xdr:from>
    <xdr:to>
      <xdr:col>8</xdr:col>
      <xdr:colOff>76200</xdr:colOff>
      <xdr:row>0</xdr:row>
      <xdr:rowOff>397452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DF708D9-DDFD-4506-8E3C-AE8A147F08FF}"/>
            </a:ext>
          </a:extLst>
        </xdr:cNvPr>
        <xdr:cNvSpPr txBox="1"/>
      </xdr:nvSpPr>
      <xdr:spPr>
        <a:xfrm>
          <a:off x="314325" y="85725"/>
          <a:ext cx="2952750" cy="31172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ＤＦ特太ゴシック体" pitchFamily="49" charset="-128"/>
              <a:ea typeface="ＤＦ特太ゴシック体" pitchFamily="49" charset="-128"/>
            </a:rPr>
            <a:t>初任者が教職大学院卒のとき</a:t>
          </a:r>
        </a:p>
      </xdr:txBody>
    </xdr:sp>
    <xdr:clientData/>
  </xdr:twoCellAnchor>
  <xdr:twoCellAnchor>
    <xdr:from>
      <xdr:col>14</xdr:col>
      <xdr:colOff>266700</xdr:colOff>
      <xdr:row>1</xdr:row>
      <xdr:rowOff>228600</xdr:rowOff>
    </xdr:from>
    <xdr:to>
      <xdr:col>17</xdr:col>
      <xdr:colOff>541212</xdr:colOff>
      <xdr:row>4</xdr:row>
      <xdr:rowOff>161925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0A053916-5E3D-4640-9907-DDC0790BFAC2}"/>
            </a:ext>
          </a:extLst>
        </xdr:cNvPr>
        <xdr:cNvSpPr/>
      </xdr:nvSpPr>
      <xdr:spPr>
        <a:xfrm>
          <a:off x="5857875" y="723900"/>
          <a:ext cx="2751012" cy="676275"/>
        </a:xfrm>
        <a:prstGeom prst="wedgeRoundRectCallout">
          <a:avLst>
            <a:gd name="adj1" fmla="val -66302"/>
            <a:gd name="adj2" fmla="val -618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●初任者が教職大学院卒の場合、</a:t>
          </a:r>
          <a:endParaRPr kumimoji="1" lang="en-US" altLang="ja-JP" sz="1100"/>
        </a:p>
        <a:p>
          <a:pPr algn="l"/>
          <a:r>
            <a:rPr kumimoji="1" lang="ja-JP" altLang="en-US" sz="1100"/>
            <a:t>指導教員がつかな</a:t>
          </a:r>
          <a:r>
            <a:rPr kumimoji="1" lang="en-US" altLang="ja-JP" sz="1100"/>
            <a:t> </a:t>
          </a:r>
          <a:r>
            <a:rPr kumimoji="1" lang="ja-JP" altLang="en-US" sz="1100"/>
            <a:t>いため空欄にする。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6</xdr:col>
      <xdr:colOff>133350</xdr:colOff>
      <xdr:row>11</xdr:row>
      <xdr:rowOff>85725</xdr:rowOff>
    </xdr:from>
    <xdr:to>
      <xdr:col>10</xdr:col>
      <xdr:colOff>247612</xdr:colOff>
      <xdr:row>13</xdr:row>
      <xdr:rowOff>120860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5541F3FF-BB1B-4625-B203-7CCB170FB867}"/>
            </a:ext>
          </a:extLst>
        </xdr:cNvPr>
        <xdr:cNvSpPr/>
      </xdr:nvSpPr>
      <xdr:spPr>
        <a:xfrm>
          <a:off x="2524125" y="3152775"/>
          <a:ext cx="1714462" cy="568535"/>
        </a:xfrm>
        <a:prstGeom prst="wedgeRoundRectCallout">
          <a:avLst>
            <a:gd name="adj1" fmla="val 79970"/>
            <a:gd name="adj2" fmla="val -127678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●分類①（指導教員）　はない。</a:t>
          </a:r>
        </a:p>
      </xdr:txBody>
    </xdr:sp>
    <xdr:clientData/>
  </xdr:twoCellAnchor>
  <xdr:twoCellAnchor>
    <xdr:from>
      <xdr:col>15</xdr:col>
      <xdr:colOff>504825</xdr:colOff>
      <xdr:row>10</xdr:row>
      <xdr:rowOff>38100</xdr:rowOff>
    </xdr:from>
    <xdr:to>
      <xdr:col>19</xdr:col>
      <xdr:colOff>160366</xdr:colOff>
      <xdr:row>13</xdr:row>
      <xdr:rowOff>77932</xdr:rowOff>
    </xdr:to>
    <xdr:sp macro="" textlink="">
      <xdr:nvSpPr>
        <xdr:cNvPr id="10" name="角丸四角形吹き出し 5">
          <a:extLst>
            <a:ext uri="{FF2B5EF4-FFF2-40B4-BE49-F238E27FC236}">
              <a16:creationId xmlns:a16="http://schemas.microsoft.com/office/drawing/2014/main" id="{530229C2-EBFA-438E-92F0-38DB44D7BA3D}"/>
            </a:ext>
          </a:extLst>
        </xdr:cNvPr>
        <xdr:cNvSpPr/>
      </xdr:nvSpPr>
      <xdr:spPr>
        <a:xfrm>
          <a:off x="6877050" y="2838450"/>
          <a:ext cx="2722591" cy="839932"/>
        </a:xfrm>
        <a:prstGeom prst="wedgeRoundRectCallout">
          <a:avLst>
            <a:gd name="adj1" fmla="val -79443"/>
            <a:gd name="adj2" fmla="val -60731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●管理職（校長・教頭）の分類は③。　</a:t>
          </a:r>
          <a:endParaRPr kumimoji="1" lang="en-US" altLang="ja-JP" sz="1100"/>
        </a:p>
        <a:p>
          <a:pPr algn="l"/>
          <a:r>
            <a:rPr kumimoji="1" lang="ja-JP" altLang="en-US" sz="1100"/>
            <a:t>　　このとき、校務分掌名に</a:t>
          </a:r>
          <a:r>
            <a:rPr kumimoji="1" lang="ja-JP" altLang="en-US" sz="1100" u="sng"/>
            <a:t>校長</a:t>
          </a:r>
          <a:endParaRPr kumimoji="1" lang="en-US" altLang="ja-JP" sz="1100" u="sng"/>
        </a:p>
        <a:p>
          <a:pPr algn="l"/>
          <a:r>
            <a:rPr kumimoji="1" lang="ja-JP" altLang="en-US" sz="1100"/>
            <a:t>　　もしくは、</a:t>
          </a:r>
          <a:r>
            <a:rPr kumimoji="1" lang="ja-JP" altLang="en-US" sz="1100" u="sng"/>
            <a:t>教頭</a:t>
          </a:r>
          <a:r>
            <a:rPr kumimoji="1" lang="ja-JP" altLang="en-US" sz="1100"/>
            <a:t>を入れる。</a:t>
          </a:r>
        </a:p>
      </xdr:txBody>
    </xdr:sp>
    <xdr:clientData/>
  </xdr:twoCellAnchor>
  <xdr:twoCellAnchor>
    <xdr:from>
      <xdr:col>15</xdr:col>
      <xdr:colOff>504825</xdr:colOff>
      <xdr:row>16</xdr:row>
      <xdr:rowOff>190500</xdr:rowOff>
    </xdr:from>
    <xdr:to>
      <xdr:col>19</xdr:col>
      <xdr:colOff>242279</xdr:colOff>
      <xdr:row>19</xdr:row>
      <xdr:rowOff>133177</xdr:rowOff>
    </xdr:to>
    <xdr:sp macro="" textlink="">
      <xdr:nvSpPr>
        <xdr:cNvPr id="11" name="角丸四角形吹き出し 6">
          <a:extLst>
            <a:ext uri="{FF2B5EF4-FFF2-40B4-BE49-F238E27FC236}">
              <a16:creationId xmlns:a16="http://schemas.microsoft.com/office/drawing/2014/main" id="{2546D6AA-EB62-4523-B726-2565BB179848}"/>
            </a:ext>
          </a:extLst>
        </xdr:cNvPr>
        <xdr:cNvSpPr/>
      </xdr:nvSpPr>
      <xdr:spPr>
        <a:xfrm>
          <a:off x="6877050" y="4591050"/>
          <a:ext cx="2804504" cy="742777"/>
        </a:xfrm>
        <a:prstGeom prst="wedgeRoundRectCallout">
          <a:avLst>
            <a:gd name="adj1" fmla="val -76259"/>
            <a:gd name="adj2" fmla="val 90986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●計画書から変更があった</a:t>
          </a:r>
          <a:endParaRPr kumimoji="1" lang="en-US" altLang="ja-JP" sz="1100"/>
        </a:p>
        <a:p>
          <a:pPr algn="l"/>
          <a:r>
            <a:rPr kumimoji="1" lang="ja-JP" altLang="en-US" sz="1100"/>
            <a:t>　ところについては、上書きで修正。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266700</xdr:colOff>
      <xdr:row>7</xdr:row>
      <xdr:rowOff>123825</xdr:rowOff>
    </xdr:from>
    <xdr:to>
      <xdr:col>7</xdr:col>
      <xdr:colOff>110837</xdr:colOff>
      <xdr:row>9</xdr:row>
      <xdr:rowOff>200369</xdr:rowOff>
    </xdr:to>
    <xdr:sp macro="" textlink="">
      <xdr:nvSpPr>
        <xdr:cNvPr id="13" name="角丸四角形吹き出し 5">
          <a:extLst>
            <a:ext uri="{FF2B5EF4-FFF2-40B4-BE49-F238E27FC236}">
              <a16:creationId xmlns:a16="http://schemas.microsoft.com/office/drawing/2014/main" id="{670463DF-93C8-4FB8-A4C4-3042E0FAEB86}"/>
            </a:ext>
          </a:extLst>
        </xdr:cNvPr>
        <xdr:cNvSpPr/>
      </xdr:nvSpPr>
      <xdr:spPr>
        <a:xfrm>
          <a:off x="1057275" y="2219325"/>
          <a:ext cx="1844387" cy="514694"/>
        </a:xfrm>
        <a:prstGeom prst="wedgeRoundRectCallout">
          <a:avLst>
            <a:gd name="adj1" fmla="val -65317"/>
            <a:gd name="adj2" fmla="val 26631"/>
            <a:gd name="adj3" fmla="val 16667"/>
          </a:avLst>
        </a:prstGeom>
        <a:solidFill>
          <a:srgbClr val="FFEBFF"/>
        </a:solidFill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●</a:t>
          </a:r>
          <a:r>
            <a:rPr kumimoji="1" lang="ja-JP" altLang="en-US" sz="1100" u="sng"/>
            <a:t>実施日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記入もれがないように。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10"/>
  <sheetViews>
    <sheetView view="pageBreakPreview" zoomScaleNormal="100" zoomScaleSheetLayoutView="100" workbookViewId="0">
      <pane ySplit="8" topLeftCell="A122" activePane="bottomLeft" state="frozen"/>
      <selection pane="bottomLeft" activeCell="M1" sqref="M1:O1"/>
    </sheetView>
  </sheetViews>
  <sheetFormatPr defaultColWidth="9" defaultRowHeight="13.5" outlineLevelRow="1" x14ac:dyDescent="0.15"/>
  <cols>
    <col min="1" max="1" width="4.125" customWidth="1"/>
    <col min="2" max="2" width="6.25" customWidth="1"/>
    <col min="3" max="3" width="5.75" customWidth="1"/>
    <col min="4" max="4" width="4.75" customWidth="1"/>
    <col min="5" max="14" width="5.25" customWidth="1"/>
    <col min="15" max="15" width="10.25" customWidth="1"/>
    <col min="16" max="16" width="13.25" style="26" customWidth="1"/>
  </cols>
  <sheetData>
    <row r="1" spans="1:16" ht="31.5" customHeight="1" thickBot="1" x14ac:dyDescent="0.2">
      <c r="A1" s="168" t="s">
        <v>194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9"/>
      <c r="O1" s="169"/>
      <c r="P1" s="45"/>
    </row>
    <row r="2" spans="1:16" x14ac:dyDescent="0.15">
      <c r="A2" s="158" t="s">
        <v>0</v>
      </c>
      <c r="B2" s="159"/>
      <c r="C2" s="162"/>
      <c r="D2" s="163"/>
      <c r="E2" s="163"/>
      <c r="F2" s="163"/>
      <c r="G2" s="164"/>
      <c r="H2" s="46"/>
      <c r="I2" s="225" t="s">
        <v>1</v>
      </c>
      <c r="J2" s="226"/>
      <c r="K2" s="227"/>
      <c r="L2" s="150"/>
      <c r="M2" s="151"/>
      <c r="N2" s="151"/>
      <c r="O2" s="154" t="s">
        <v>2</v>
      </c>
      <c r="P2" s="155"/>
    </row>
    <row r="3" spans="1:16" x14ac:dyDescent="0.15">
      <c r="A3" s="160"/>
      <c r="B3" s="161"/>
      <c r="C3" s="165"/>
      <c r="D3" s="166"/>
      <c r="E3" s="166"/>
      <c r="F3" s="166"/>
      <c r="G3" s="167"/>
      <c r="H3" s="46"/>
      <c r="I3" s="228"/>
      <c r="J3" s="229"/>
      <c r="K3" s="230"/>
      <c r="L3" s="152"/>
      <c r="M3" s="153"/>
      <c r="N3" s="153"/>
      <c r="O3" s="156"/>
      <c r="P3" s="157"/>
    </row>
    <row r="4" spans="1:16" ht="27" customHeight="1" x14ac:dyDescent="0.15">
      <c r="A4" s="190" t="s">
        <v>3</v>
      </c>
      <c r="B4" s="191"/>
      <c r="C4" s="192"/>
      <c r="D4" s="193"/>
      <c r="E4" s="193"/>
      <c r="F4" s="193"/>
      <c r="G4" s="194"/>
      <c r="H4" s="46"/>
      <c r="I4" s="170" t="s">
        <v>4</v>
      </c>
      <c r="J4" s="171"/>
      <c r="K4" s="172"/>
      <c r="L4" s="173"/>
      <c r="M4" s="174"/>
      <c r="N4" s="174"/>
      <c r="O4" s="175" t="s">
        <v>2</v>
      </c>
      <c r="P4" s="176"/>
    </row>
    <row r="5" spans="1:16" ht="27" customHeight="1" thickBot="1" x14ac:dyDescent="0.2">
      <c r="A5" s="177" t="s">
        <v>5</v>
      </c>
      <c r="B5" s="178"/>
      <c r="C5" s="179"/>
      <c r="D5" s="180"/>
      <c r="E5" s="180"/>
      <c r="F5" s="181" t="s">
        <v>6</v>
      </c>
      <c r="G5" s="182"/>
      <c r="H5" s="46"/>
      <c r="I5" s="183" t="s">
        <v>7</v>
      </c>
      <c r="J5" s="184"/>
      <c r="K5" s="185"/>
      <c r="L5" s="186"/>
      <c r="M5" s="187"/>
      <c r="N5" s="187"/>
      <c r="O5" s="188" t="s">
        <v>2</v>
      </c>
      <c r="P5" s="189"/>
    </row>
    <row r="6" spans="1:16" ht="13.5" customHeight="1" thickBo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6" ht="13.5" customHeight="1" thickTop="1" thickBot="1" x14ac:dyDescent="0.2">
      <c r="A7" s="118" t="s">
        <v>8</v>
      </c>
      <c r="B7" s="120" t="s">
        <v>9</v>
      </c>
      <c r="C7" s="122" t="s">
        <v>10</v>
      </c>
      <c r="D7" s="123"/>
      <c r="E7" s="124" t="s">
        <v>11</v>
      </c>
      <c r="F7" s="125"/>
      <c r="G7" s="125"/>
      <c r="H7" s="125"/>
      <c r="I7" s="125"/>
      <c r="J7" s="125"/>
      <c r="K7" s="125"/>
      <c r="L7" s="126"/>
      <c r="M7" s="122" t="s">
        <v>12</v>
      </c>
      <c r="N7" s="130"/>
      <c r="O7" s="123"/>
      <c r="P7" s="131" t="s">
        <v>13</v>
      </c>
    </row>
    <row r="8" spans="1:16" ht="21" customHeight="1" thickBot="1" x14ac:dyDescent="0.2">
      <c r="A8" s="119"/>
      <c r="B8" s="121"/>
      <c r="C8" s="49" t="s">
        <v>14</v>
      </c>
      <c r="D8" s="50" t="s">
        <v>15</v>
      </c>
      <c r="E8" s="127"/>
      <c r="F8" s="128"/>
      <c r="G8" s="128"/>
      <c r="H8" s="128"/>
      <c r="I8" s="128"/>
      <c r="J8" s="128"/>
      <c r="K8" s="128"/>
      <c r="L8" s="129"/>
      <c r="M8" s="51" t="s">
        <v>16</v>
      </c>
      <c r="N8" s="133" t="s">
        <v>17</v>
      </c>
      <c r="O8" s="134"/>
      <c r="P8" s="132"/>
    </row>
    <row r="9" spans="1:16" ht="21" customHeight="1" thickTop="1" x14ac:dyDescent="0.15">
      <c r="A9" s="21"/>
      <c r="B9" s="28"/>
      <c r="C9" s="8"/>
      <c r="D9" s="15"/>
      <c r="E9" s="195"/>
      <c r="F9" s="196"/>
      <c r="G9" s="196"/>
      <c r="H9" s="196"/>
      <c r="I9" s="196"/>
      <c r="J9" s="196"/>
      <c r="K9" s="196"/>
      <c r="L9" s="197"/>
      <c r="M9" s="8"/>
      <c r="N9" s="198"/>
      <c r="O9" s="199"/>
      <c r="P9" s="22"/>
    </row>
    <row r="10" spans="1:16" ht="21" customHeight="1" x14ac:dyDescent="0.15">
      <c r="A10" s="11"/>
      <c r="B10" s="29"/>
      <c r="C10" s="17"/>
      <c r="D10" s="14"/>
      <c r="E10" s="135"/>
      <c r="F10" s="136"/>
      <c r="G10" s="136"/>
      <c r="H10" s="136"/>
      <c r="I10" s="136"/>
      <c r="J10" s="136"/>
      <c r="K10" s="136"/>
      <c r="L10" s="137"/>
      <c r="M10" s="8"/>
      <c r="N10" s="138"/>
      <c r="O10" s="139"/>
      <c r="P10" s="23"/>
    </row>
    <row r="11" spans="1:16" ht="21" customHeight="1" x14ac:dyDescent="0.15">
      <c r="A11" s="11"/>
      <c r="B11" s="29"/>
      <c r="C11" s="17"/>
      <c r="D11" s="14"/>
      <c r="E11" s="135"/>
      <c r="F11" s="136"/>
      <c r="G11" s="136"/>
      <c r="H11" s="136"/>
      <c r="I11" s="136"/>
      <c r="J11" s="136"/>
      <c r="K11" s="136"/>
      <c r="L11" s="137"/>
      <c r="M11" s="8"/>
      <c r="N11" s="138"/>
      <c r="O11" s="139"/>
      <c r="P11" s="23"/>
    </row>
    <row r="12" spans="1:16" ht="21" customHeight="1" x14ac:dyDescent="0.15">
      <c r="A12" s="11"/>
      <c r="B12" s="29"/>
      <c r="C12" s="17"/>
      <c r="D12" s="14"/>
      <c r="E12" s="135"/>
      <c r="F12" s="136"/>
      <c r="G12" s="136"/>
      <c r="H12" s="136"/>
      <c r="I12" s="136"/>
      <c r="J12" s="136"/>
      <c r="K12" s="136"/>
      <c r="L12" s="137"/>
      <c r="M12" s="8"/>
      <c r="N12" s="138"/>
      <c r="O12" s="139"/>
      <c r="P12" s="23"/>
    </row>
    <row r="13" spans="1:16" ht="21" customHeight="1" x14ac:dyDescent="0.15">
      <c r="A13" s="11"/>
      <c r="B13" s="29"/>
      <c r="C13" s="17"/>
      <c r="D13" s="14"/>
      <c r="E13" s="135"/>
      <c r="F13" s="136"/>
      <c r="G13" s="136"/>
      <c r="H13" s="136"/>
      <c r="I13" s="136"/>
      <c r="J13" s="136"/>
      <c r="K13" s="136"/>
      <c r="L13" s="137"/>
      <c r="M13" s="8"/>
      <c r="N13" s="138"/>
      <c r="O13" s="139"/>
      <c r="P13" s="23"/>
    </row>
    <row r="14" spans="1:16" ht="21" customHeight="1" x14ac:dyDescent="0.15">
      <c r="A14" s="11"/>
      <c r="B14" s="29"/>
      <c r="C14" s="17"/>
      <c r="D14" s="14"/>
      <c r="E14" s="135"/>
      <c r="F14" s="136"/>
      <c r="G14" s="136"/>
      <c r="H14" s="136"/>
      <c r="I14" s="136"/>
      <c r="J14" s="136"/>
      <c r="K14" s="136"/>
      <c r="L14" s="137"/>
      <c r="M14" s="8"/>
      <c r="N14" s="138"/>
      <c r="O14" s="139"/>
      <c r="P14" s="23"/>
    </row>
    <row r="15" spans="1:16" ht="21" customHeight="1" x14ac:dyDescent="0.15">
      <c r="A15" s="11"/>
      <c r="B15" s="29"/>
      <c r="C15" s="17"/>
      <c r="D15" s="14"/>
      <c r="E15" s="135"/>
      <c r="F15" s="136"/>
      <c r="G15" s="136"/>
      <c r="H15" s="136"/>
      <c r="I15" s="136"/>
      <c r="J15" s="136"/>
      <c r="K15" s="136"/>
      <c r="L15" s="137"/>
      <c r="M15" s="8"/>
      <c r="N15" s="138"/>
      <c r="O15" s="139"/>
      <c r="P15" s="23"/>
    </row>
    <row r="16" spans="1:16" ht="21" customHeight="1" x14ac:dyDescent="0.15">
      <c r="A16" s="11"/>
      <c r="B16" s="29"/>
      <c r="C16" s="17"/>
      <c r="D16" s="14"/>
      <c r="E16" s="135"/>
      <c r="F16" s="136"/>
      <c r="G16" s="136"/>
      <c r="H16" s="136"/>
      <c r="I16" s="136"/>
      <c r="J16" s="136"/>
      <c r="K16" s="136"/>
      <c r="L16" s="137"/>
      <c r="M16" s="8"/>
      <c r="N16" s="138"/>
      <c r="O16" s="139"/>
      <c r="P16" s="23"/>
    </row>
    <row r="17" spans="1:16" ht="21" customHeight="1" x14ac:dyDescent="0.15">
      <c r="A17" s="11"/>
      <c r="B17" s="29"/>
      <c r="C17" s="17"/>
      <c r="D17" s="14"/>
      <c r="E17" s="135"/>
      <c r="F17" s="136"/>
      <c r="G17" s="136"/>
      <c r="H17" s="136"/>
      <c r="I17" s="136"/>
      <c r="J17" s="136"/>
      <c r="K17" s="136"/>
      <c r="L17" s="137"/>
      <c r="M17" s="8"/>
      <c r="N17" s="138"/>
      <c r="O17" s="139"/>
      <c r="P17" s="23"/>
    </row>
    <row r="18" spans="1:16" ht="21" customHeight="1" x14ac:dyDescent="0.15">
      <c r="A18" s="11"/>
      <c r="B18" s="29"/>
      <c r="C18" s="17"/>
      <c r="D18" s="14"/>
      <c r="E18" s="135"/>
      <c r="F18" s="136"/>
      <c r="G18" s="136"/>
      <c r="H18" s="136"/>
      <c r="I18" s="136"/>
      <c r="J18" s="136"/>
      <c r="K18" s="136"/>
      <c r="L18" s="137"/>
      <c r="M18" s="8"/>
      <c r="N18" s="138"/>
      <c r="O18" s="139"/>
      <c r="P18" s="23"/>
    </row>
    <row r="19" spans="1:16" ht="21" customHeight="1" x14ac:dyDescent="0.15">
      <c r="A19" s="11"/>
      <c r="B19" s="29"/>
      <c r="C19" s="17"/>
      <c r="D19" s="14"/>
      <c r="E19" s="135"/>
      <c r="F19" s="136"/>
      <c r="G19" s="136"/>
      <c r="H19" s="136"/>
      <c r="I19" s="136"/>
      <c r="J19" s="136"/>
      <c r="K19" s="136"/>
      <c r="L19" s="137"/>
      <c r="M19" s="8"/>
      <c r="N19" s="138"/>
      <c r="O19" s="139"/>
      <c r="P19" s="23"/>
    </row>
    <row r="20" spans="1:16" ht="21" customHeight="1" x14ac:dyDescent="0.15">
      <c r="A20" s="11"/>
      <c r="B20" s="29"/>
      <c r="C20" s="17"/>
      <c r="D20" s="14"/>
      <c r="E20" s="135"/>
      <c r="F20" s="136"/>
      <c r="G20" s="136"/>
      <c r="H20" s="136"/>
      <c r="I20" s="136"/>
      <c r="J20" s="136"/>
      <c r="K20" s="136"/>
      <c r="L20" s="137"/>
      <c r="M20" s="8"/>
      <c r="N20" s="138"/>
      <c r="O20" s="139"/>
      <c r="P20" s="23"/>
    </row>
    <row r="21" spans="1:16" ht="21" customHeight="1" x14ac:dyDescent="0.15">
      <c r="A21" s="11"/>
      <c r="B21" s="29"/>
      <c r="C21" s="17"/>
      <c r="D21" s="14"/>
      <c r="E21" s="135"/>
      <c r="F21" s="136"/>
      <c r="G21" s="136"/>
      <c r="H21" s="136"/>
      <c r="I21" s="136"/>
      <c r="J21" s="136"/>
      <c r="K21" s="136"/>
      <c r="L21" s="137"/>
      <c r="M21" s="8"/>
      <c r="N21" s="138"/>
      <c r="O21" s="139"/>
      <c r="P21" s="23"/>
    </row>
    <row r="22" spans="1:16" ht="21" customHeight="1" x14ac:dyDescent="0.15">
      <c r="A22" s="11"/>
      <c r="B22" s="29"/>
      <c r="C22" s="17"/>
      <c r="D22" s="14"/>
      <c r="E22" s="135"/>
      <c r="F22" s="136"/>
      <c r="G22" s="136"/>
      <c r="H22" s="136"/>
      <c r="I22" s="136"/>
      <c r="J22" s="136"/>
      <c r="K22" s="136"/>
      <c r="L22" s="137"/>
      <c r="M22" s="8"/>
      <c r="N22" s="138"/>
      <c r="O22" s="139"/>
      <c r="P22" s="23"/>
    </row>
    <row r="23" spans="1:16" ht="21" customHeight="1" x14ac:dyDescent="0.15">
      <c r="A23" s="11"/>
      <c r="B23" s="29"/>
      <c r="C23" s="17"/>
      <c r="D23" s="14"/>
      <c r="E23" s="135"/>
      <c r="F23" s="136"/>
      <c r="G23" s="136"/>
      <c r="H23" s="136"/>
      <c r="I23" s="136"/>
      <c r="J23" s="136"/>
      <c r="K23" s="136"/>
      <c r="L23" s="137"/>
      <c r="M23" s="8"/>
      <c r="N23" s="138"/>
      <c r="O23" s="139"/>
      <c r="P23" s="23"/>
    </row>
    <row r="24" spans="1:16" ht="21" customHeight="1" x14ac:dyDescent="0.15">
      <c r="A24" s="11"/>
      <c r="B24" s="29"/>
      <c r="C24" s="17"/>
      <c r="D24" s="14"/>
      <c r="E24" s="135"/>
      <c r="F24" s="136"/>
      <c r="G24" s="136"/>
      <c r="H24" s="136"/>
      <c r="I24" s="136"/>
      <c r="J24" s="136"/>
      <c r="K24" s="136"/>
      <c r="L24" s="137"/>
      <c r="M24" s="8"/>
      <c r="N24" s="138"/>
      <c r="O24" s="139"/>
      <c r="P24" s="23"/>
    </row>
    <row r="25" spans="1:16" ht="21" customHeight="1" x14ac:dyDescent="0.15">
      <c r="A25" s="11"/>
      <c r="B25" s="29"/>
      <c r="C25" s="17"/>
      <c r="D25" s="14"/>
      <c r="E25" s="135"/>
      <c r="F25" s="136"/>
      <c r="G25" s="136"/>
      <c r="H25" s="136"/>
      <c r="I25" s="136"/>
      <c r="J25" s="136"/>
      <c r="K25" s="136"/>
      <c r="L25" s="137"/>
      <c r="M25" s="8"/>
      <c r="N25" s="138"/>
      <c r="O25" s="139"/>
      <c r="P25" s="23"/>
    </row>
    <row r="26" spans="1:16" ht="21" customHeight="1" x14ac:dyDescent="0.15">
      <c r="A26" s="11"/>
      <c r="B26" s="29"/>
      <c r="C26" s="17"/>
      <c r="D26" s="14"/>
      <c r="E26" s="135"/>
      <c r="F26" s="136"/>
      <c r="G26" s="136"/>
      <c r="H26" s="136"/>
      <c r="I26" s="136"/>
      <c r="J26" s="136"/>
      <c r="K26" s="136"/>
      <c r="L26" s="137"/>
      <c r="M26" s="8"/>
      <c r="N26" s="138"/>
      <c r="O26" s="139"/>
      <c r="P26" s="23"/>
    </row>
    <row r="27" spans="1:16" ht="21" customHeight="1" x14ac:dyDescent="0.15">
      <c r="A27" s="11"/>
      <c r="B27" s="29"/>
      <c r="C27" s="17"/>
      <c r="D27" s="14"/>
      <c r="E27" s="135"/>
      <c r="F27" s="136"/>
      <c r="G27" s="136"/>
      <c r="H27" s="136"/>
      <c r="I27" s="136"/>
      <c r="J27" s="136"/>
      <c r="K27" s="136"/>
      <c r="L27" s="137"/>
      <c r="M27" s="8"/>
      <c r="N27" s="138"/>
      <c r="O27" s="139"/>
      <c r="P27" s="23"/>
    </row>
    <row r="28" spans="1:16" ht="21" customHeight="1" x14ac:dyDescent="0.15">
      <c r="A28" s="11"/>
      <c r="B28" s="29"/>
      <c r="C28" s="17"/>
      <c r="D28" s="14"/>
      <c r="E28" s="135"/>
      <c r="F28" s="136"/>
      <c r="G28" s="136"/>
      <c r="H28" s="136"/>
      <c r="I28" s="136"/>
      <c r="J28" s="136"/>
      <c r="K28" s="136"/>
      <c r="L28" s="137"/>
      <c r="M28" s="8"/>
      <c r="N28" s="138"/>
      <c r="O28" s="139"/>
      <c r="P28" s="23"/>
    </row>
    <row r="29" spans="1:16" ht="21" customHeight="1" x14ac:dyDescent="0.15">
      <c r="A29" s="11"/>
      <c r="B29" s="29"/>
      <c r="C29" s="17"/>
      <c r="D29" s="14"/>
      <c r="E29" s="135"/>
      <c r="F29" s="136"/>
      <c r="G29" s="136"/>
      <c r="H29" s="136"/>
      <c r="I29" s="136"/>
      <c r="J29" s="136"/>
      <c r="K29" s="136"/>
      <c r="L29" s="137"/>
      <c r="M29" s="8"/>
      <c r="N29" s="138"/>
      <c r="O29" s="139"/>
      <c r="P29" s="23"/>
    </row>
    <row r="30" spans="1:16" ht="21" customHeight="1" x14ac:dyDescent="0.15">
      <c r="A30" s="11"/>
      <c r="B30" s="29"/>
      <c r="C30" s="17"/>
      <c r="D30" s="14"/>
      <c r="E30" s="135"/>
      <c r="F30" s="136"/>
      <c r="G30" s="136"/>
      <c r="H30" s="136"/>
      <c r="I30" s="136"/>
      <c r="J30" s="136"/>
      <c r="K30" s="136"/>
      <c r="L30" s="137"/>
      <c r="M30" s="8"/>
      <c r="N30" s="138"/>
      <c r="O30" s="139"/>
      <c r="P30" s="23"/>
    </row>
    <row r="31" spans="1:16" ht="21" customHeight="1" x14ac:dyDescent="0.15">
      <c r="A31" s="11"/>
      <c r="B31" s="29"/>
      <c r="C31" s="17"/>
      <c r="D31" s="14"/>
      <c r="E31" s="135"/>
      <c r="F31" s="136"/>
      <c r="G31" s="136"/>
      <c r="H31" s="136"/>
      <c r="I31" s="136"/>
      <c r="J31" s="136"/>
      <c r="K31" s="136"/>
      <c r="L31" s="137"/>
      <c r="M31" s="8"/>
      <c r="N31" s="138"/>
      <c r="O31" s="139"/>
      <c r="P31" s="23"/>
    </row>
    <row r="32" spans="1:16" ht="21" customHeight="1" x14ac:dyDescent="0.15">
      <c r="A32" s="11"/>
      <c r="B32" s="29"/>
      <c r="C32" s="17"/>
      <c r="D32" s="14"/>
      <c r="E32" s="135"/>
      <c r="F32" s="136"/>
      <c r="G32" s="136"/>
      <c r="H32" s="136"/>
      <c r="I32" s="136"/>
      <c r="J32" s="136"/>
      <c r="K32" s="136"/>
      <c r="L32" s="137"/>
      <c r="M32" s="8"/>
      <c r="N32" s="138"/>
      <c r="O32" s="139"/>
      <c r="P32" s="23"/>
    </row>
    <row r="33" spans="1:16" ht="21" customHeight="1" x14ac:dyDescent="0.15">
      <c r="A33" s="11"/>
      <c r="B33" s="29"/>
      <c r="C33" s="17"/>
      <c r="D33" s="14"/>
      <c r="E33" s="135"/>
      <c r="F33" s="136"/>
      <c r="G33" s="136"/>
      <c r="H33" s="136"/>
      <c r="I33" s="136"/>
      <c r="J33" s="136"/>
      <c r="K33" s="136"/>
      <c r="L33" s="137"/>
      <c r="M33" s="8"/>
      <c r="N33" s="138"/>
      <c r="O33" s="139"/>
      <c r="P33" s="23"/>
    </row>
    <row r="34" spans="1:16" ht="21" customHeight="1" x14ac:dyDescent="0.15">
      <c r="A34" s="11"/>
      <c r="B34" s="29"/>
      <c r="C34" s="17"/>
      <c r="D34" s="14"/>
      <c r="E34" s="135"/>
      <c r="F34" s="136"/>
      <c r="G34" s="136"/>
      <c r="H34" s="136"/>
      <c r="I34" s="136"/>
      <c r="J34" s="136"/>
      <c r="K34" s="136"/>
      <c r="L34" s="137"/>
      <c r="M34" s="8"/>
      <c r="N34" s="138"/>
      <c r="O34" s="139"/>
      <c r="P34" s="23"/>
    </row>
    <row r="35" spans="1:16" ht="21" customHeight="1" x14ac:dyDescent="0.15">
      <c r="A35" s="11"/>
      <c r="B35" s="29"/>
      <c r="C35" s="17"/>
      <c r="D35" s="14"/>
      <c r="E35" s="135"/>
      <c r="F35" s="136"/>
      <c r="G35" s="136"/>
      <c r="H35" s="136"/>
      <c r="I35" s="136"/>
      <c r="J35" s="136"/>
      <c r="K35" s="136"/>
      <c r="L35" s="137"/>
      <c r="M35" s="8"/>
      <c r="N35" s="138"/>
      <c r="O35" s="139"/>
      <c r="P35" s="23"/>
    </row>
    <row r="36" spans="1:16" ht="21" customHeight="1" x14ac:dyDescent="0.15">
      <c r="A36" s="11"/>
      <c r="B36" s="29"/>
      <c r="C36" s="17"/>
      <c r="D36" s="14"/>
      <c r="E36" s="135"/>
      <c r="F36" s="136"/>
      <c r="G36" s="136"/>
      <c r="H36" s="136"/>
      <c r="I36" s="136"/>
      <c r="J36" s="136"/>
      <c r="K36" s="136"/>
      <c r="L36" s="137"/>
      <c r="M36" s="8"/>
      <c r="N36" s="138"/>
      <c r="O36" s="139"/>
      <c r="P36" s="23"/>
    </row>
    <row r="37" spans="1:16" ht="21" customHeight="1" x14ac:dyDescent="0.15">
      <c r="A37" s="11"/>
      <c r="B37" s="29"/>
      <c r="C37" s="17"/>
      <c r="D37" s="14"/>
      <c r="E37" s="135"/>
      <c r="F37" s="136"/>
      <c r="G37" s="136"/>
      <c r="H37" s="136"/>
      <c r="I37" s="136"/>
      <c r="J37" s="136"/>
      <c r="K37" s="136"/>
      <c r="L37" s="137"/>
      <c r="M37" s="8"/>
      <c r="N37" s="138"/>
      <c r="O37" s="139"/>
      <c r="P37" s="23"/>
    </row>
    <row r="38" spans="1:16" ht="21" customHeight="1" x14ac:dyDescent="0.15">
      <c r="A38" s="11"/>
      <c r="B38" s="29"/>
      <c r="C38" s="17"/>
      <c r="D38" s="14"/>
      <c r="E38" s="135"/>
      <c r="F38" s="136"/>
      <c r="G38" s="136"/>
      <c r="H38" s="136"/>
      <c r="I38" s="136"/>
      <c r="J38" s="136"/>
      <c r="K38" s="136"/>
      <c r="L38" s="137"/>
      <c r="M38" s="8"/>
      <c r="N38" s="138"/>
      <c r="O38" s="139"/>
      <c r="P38" s="23"/>
    </row>
    <row r="39" spans="1:16" ht="21" customHeight="1" x14ac:dyDescent="0.15">
      <c r="A39" s="11"/>
      <c r="B39" s="29"/>
      <c r="C39" s="17"/>
      <c r="D39" s="14"/>
      <c r="E39" s="135"/>
      <c r="F39" s="136"/>
      <c r="G39" s="136"/>
      <c r="H39" s="136"/>
      <c r="I39" s="136"/>
      <c r="J39" s="136"/>
      <c r="K39" s="136"/>
      <c r="L39" s="137"/>
      <c r="M39" s="8"/>
      <c r="N39" s="138"/>
      <c r="O39" s="139"/>
    </row>
    <row r="40" spans="1:16" ht="21" customHeight="1" x14ac:dyDescent="0.15">
      <c r="A40" s="11"/>
      <c r="B40" s="29"/>
      <c r="C40" s="17"/>
      <c r="D40" s="14"/>
      <c r="E40" s="135"/>
      <c r="F40" s="136"/>
      <c r="G40" s="136"/>
      <c r="H40" s="136"/>
      <c r="I40" s="136"/>
      <c r="J40" s="136"/>
      <c r="K40" s="136"/>
      <c r="L40" s="137"/>
      <c r="M40" s="8"/>
      <c r="N40" s="138"/>
      <c r="O40" s="139"/>
      <c r="P40" s="23"/>
    </row>
    <row r="41" spans="1:16" ht="21" customHeight="1" x14ac:dyDescent="0.15">
      <c r="A41" s="11"/>
      <c r="B41" s="29"/>
      <c r="C41" s="17"/>
      <c r="D41" s="14"/>
      <c r="E41" s="135"/>
      <c r="F41" s="136"/>
      <c r="G41" s="136"/>
      <c r="H41" s="136"/>
      <c r="I41" s="136"/>
      <c r="J41" s="136"/>
      <c r="K41" s="136"/>
      <c r="L41" s="137"/>
      <c r="M41" s="8"/>
      <c r="N41" s="138"/>
      <c r="O41" s="139"/>
      <c r="P41" s="23"/>
    </row>
    <row r="42" spans="1:16" ht="21" customHeight="1" thickBot="1" x14ac:dyDescent="0.2">
      <c r="A42" s="20"/>
      <c r="B42" s="30"/>
      <c r="C42" s="9"/>
      <c r="D42" s="16"/>
      <c r="E42" s="140"/>
      <c r="F42" s="141"/>
      <c r="G42" s="141"/>
      <c r="H42" s="141"/>
      <c r="I42" s="141"/>
      <c r="J42" s="141"/>
      <c r="K42" s="141"/>
      <c r="L42" s="142"/>
      <c r="M42" s="9"/>
      <c r="N42" s="143"/>
      <c r="O42" s="144"/>
      <c r="P42" s="24"/>
    </row>
    <row r="43" spans="1:16" ht="27.75" customHeight="1" thickTop="1" thickBot="1" x14ac:dyDescent="0.2">
      <c r="P43" s="79"/>
    </row>
    <row r="44" spans="1:16" ht="13.5" customHeight="1" thickTop="1" x14ac:dyDescent="0.15">
      <c r="A44" s="118" t="s">
        <v>8</v>
      </c>
      <c r="B44" s="120" t="s">
        <v>9</v>
      </c>
      <c r="C44" s="122" t="s">
        <v>10</v>
      </c>
      <c r="D44" s="123"/>
      <c r="E44" s="124" t="s">
        <v>11</v>
      </c>
      <c r="F44" s="125"/>
      <c r="G44" s="125"/>
      <c r="H44" s="125"/>
      <c r="I44" s="125"/>
      <c r="J44" s="125"/>
      <c r="K44" s="125"/>
      <c r="L44" s="126"/>
      <c r="M44" s="122" t="s">
        <v>12</v>
      </c>
      <c r="N44" s="130"/>
      <c r="O44" s="123"/>
      <c r="P44" s="200" t="s">
        <v>13</v>
      </c>
    </row>
    <row r="45" spans="1:16" ht="21" customHeight="1" thickBot="1" x14ac:dyDescent="0.2">
      <c r="A45" s="119"/>
      <c r="B45" s="121"/>
      <c r="C45" s="49" t="s">
        <v>14</v>
      </c>
      <c r="D45" s="50" t="s">
        <v>15</v>
      </c>
      <c r="E45" s="127"/>
      <c r="F45" s="128"/>
      <c r="G45" s="128"/>
      <c r="H45" s="128"/>
      <c r="I45" s="128"/>
      <c r="J45" s="128"/>
      <c r="K45" s="128"/>
      <c r="L45" s="129"/>
      <c r="M45" s="51" t="s">
        <v>16</v>
      </c>
      <c r="N45" s="133" t="s">
        <v>17</v>
      </c>
      <c r="O45" s="134"/>
      <c r="P45" s="201"/>
    </row>
    <row r="46" spans="1:16" ht="21" customHeight="1" thickTop="1" x14ac:dyDescent="0.15">
      <c r="A46" s="21"/>
      <c r="B46" s="28"/>
      <c r="C46" s="8"/>
      <c r="D46" s="15"/>
      <c r="E46" s="195"/>
      <c r="F46" s="196"/>
      <c r="G46" s="196"/>
      <c r="H46" s="196"/>
      <c r="I46" s="196"/>
      <c r="J46" s="196"/>
      <c r="K46" s="196"/>
      <c r="L46" s="197"/>
      <c r="M46" s="8"/>
      <c r="N46" s="198"/>
      <c r="O46" s="199"/>
      <c r="P46" s="22"/>
    </row>
    <row r="47" spans="1:16" ht="21" customHeight="1" x14ac:dyDescent="0.15">
      <c r="A47" s="11"/>
      <c r="B47" s="29"/>
      <c r="C47" s="17"/>
      <c r="D47" s="14"/>
      <c r="E47" s="135"/>
      <c r="F47" s="136"/>
      <c r="G47" s="136"/>
      <c r="H47" s="136"/>
      <c r="I47" s="136"/>
      <c r="J47" s="136"/>
      <c r="K47" s="136"/>
      <c r="L47" s="137"/>
      <c r="M47" s="8"/>
      <c r="N47" s="138"/>
      <c r="O47" s="139"/>
      <c r="P47" s="23"/>
    </row>
    <row r="48" spans="1:16" ht="21" customHeight="1" x14ac:dyDescent="0.15">
      <c r="A48" s="11"/>
      <c r="B48" s="29"/>
      <c r="C48" s="17"/>
      <c r="D48" s="14"/>
      <c r="E48" s="135"/>
      <c r="F48" s="136"/>
      <c r="G48" s="136"/>
      <c r="H48" s="136"/>
      <c r="I48" s="136"/>
      <c r="J48" s="136"/>
      <c r="K48" s="136"/>
      <c r="L48" s="137"/>
      <c r="M48" s="8"/>
      <c r="N48" s="138"/>
      <c r="O48" s="139"/>
      <c r="P48" s="23"/>
    </row>
    <row r="49" spans="1:16" ht="21" customHeight="1" x14ac:dyDescent="0.15">
      <c r="A49" s="11"/>
      <c r="B49" s="29"/>
      <c r="C49" s="17"/>
      <c r="D49" s="14"/>
      <c r="E49" s="135"/>
      <c r="F49" s="136"/>
      <c r="G49" s="136"/>
      <c r="H49" s="136"/>
      <c r="I49" s="136"/>
      <c r="J49" s="136"/>
      <c r="K49" s="136"/>
      <c r="L49" s="137"/>
      <c r="M49" s="8"/>
      <c r="N49" s="138"/>
      <c r="O49" s="139"/>
      <c r="P49" s="23"/>
    </row>
    <row r="50" spans="1:16" ht="21" customHeight="1" x14ac:dyDescent="0.15">
      <c r="A50" s="11"/>
      <c r="B50" s="29"/>
      <c r="C50" s="17"/>
      <c r="D50" s="14"/>
      <c r="E50" s="135"/>
      <c r="F50" s="136"/>
      <c r="G50" s="136"/>
      <c r="H50" s="136"/>
      <c r="I50" s="136"/>
      <c r="J50" s="136"/>
      <c r="K50" s="136"/>
      <c r="L50" s="137"/>
      <c r="M50" s="8"/>
      <c r="N50" s="138"/>
      <c r="O50" s="139"/>
      <c r="P50" s="23"/>
    </row>
    <row r="51" spans="1:16" ht="21" customHeight="1" x14ac:dyDescent="0.15">
      <c r="A51" s="11"/>
      <c r="B51" s="29"/>
      <c r="C51" s="17"/>
      <c r="D51" s="14"/>
      <c r="E51" s="135"/>
      <c r="F51" s="136"/>
      <c r="G51" s="136"/>
      <c r="H51" s="136"/>
      <c r="I51" s="136"/>
      <c r="J51" s="136"/>
      <c r="K51" s="136"/>
      <c r="L51" s="137"/>
      <c r="M51" s="8"/>
      <c r="N51" s="138"/>
      <c r="O51" s="139"/>
      <c r="P51" s="23"/>
    </row>
    <row r="52" spans="1:16" ht="21" customHeight="1" x14ac:dyDescent="0.15">
      <c r="A52" s="11"/>
      <c r="B52" s="29"/>
      <c r="C52" s="17"/>
      <c r="D52" s="14"/>
      <c r="E52" s="135"/>
      <c r="F52" s="136"/>
      <c r="G52" s="136"/>
      <c r="H52" s="136"/>
      <c r="I52" s="136"/>
      <c r="J52" s="136"/>
      <c r="K52" s="136"/>
      <c r="L52" s="137"/>
      <c r="M52" s="8"/>
      <c r="N52" s="138"/>
      <c r="O52" s="139"/>
      <c r="P52" s="23"/>
    </row>
    <row r="53" spans="1:16" ht="21" customHeight="1" x14ac:dyDescent="0.15">
      <c r="A53" s="11"/>
      <c r="B53" s="29"/>
      <c r="C53" s="17"/>
      <c r="D53" s="14"/>
      <c r="E53" s="135"/>
      <c r="F53" s="136"/>
      <c r="G53" s="136"/>
      <c r="H53" s="136"/>
      <c r="I53" s="136"/>
      <c r="J53" s="136"/>
      <c r="K53" s="136"/>
      <c r="L53" s="137"/>
      <c r="M53" s="8"/>
      <c r="N53" s="138"/>
      <c r="O53" s="139"/>
      <c r="P53" s="23"/>
    </row>
    <row r="54" spans="1:16" ht="21" customHeight="1" x14ac:dyDescent="0.15">
      <c r="A54" s="11"/>
      <c r="B54" s="29"/>
      <c r="C54" s="17"/>
      <c r="D54" s="14"/>
      <c r="E54" s="135"/>
      <c r="F54" s="136"/>
      <c r="G54" s="136"/>
      <c r="H54" s="136"/>
      <c r="I54" s="136"/>
      <c r="J54" s="136"/>
      <c r="K54" s="136"/>
      <c r="L54" s="137"/>
      <c r="M54" s="8"/>
      <c r="N54" s="138"/>
      <c r="O54" s="139"/>
      <c r="P54" s="23"/>
    </row>
    <row r="55" spans="1:16" ht="21" customHeight="1" x14ac:dyDescent="0.15">
      <c r="A55" s="11"/>
      <c r="B55" s="29"/>
      <c r="C55" s="17"/>
      <c r="D55" s="14"/>
      <c r="E55" s="135"/>
      <c r="F55" s="136"/>
      <c r="G55" s="136"/>
      <c r="H55" s="136"/>
      <c r="I55" s="136"/>
      <c r="J55" s="136"/>
      <c r="K55" s="136"/>
      <c r="L55" s="137"/>
      <c r="M55" s="8"/>
      <c r="N55" s="138"/>
      <c r="O55" s="139"/>
      <c r="P55" s="23"/>
    </row>
    <row r="56" spans="1:16" ht="21" customHeight="1" x14ac:dyDescent="0.15">
      <c r="A56" s="11"/>
      <c r="B56" s="29"/>
      <c r="C56" s="17"/>
      <c r="D56" s="14"/>
      <c r="E56" s="135"/>
      <c r="F56" s="136"/>
      <c r="G56" s="136"/>
      <c r="H56" s="136"/>
      <c r="I56" s="136"/>
      <c r="J56" s="136"/>
      <c r="K56" s="136"/>
      <c r="L56" s="137"/>
      <c r="M56" s="8"/>
      <c r="N56" s="138"/>
      <c r="O56" s="139"/>
      <c r="P56" s="23"/>
    </row>
    <row r="57" spans="1:16" ht="21" customHeight="1" x14ac:dyDescent="0.15">
      <c r="A57" s="11"/>
      <c r="B57" s="29"/>
      <c r="C57" s="17"/>
      <c r="D57" s="14"/>
      <c r="E57" s="135"/>
      <c r="F57" s="136"/>
      <c r="G57" s="136"/>
      <c r="H57" s="136"/>
      <c r="I57" s="136"/>
      <c r="J57" s="136"/>
      <c r="K57" s="136"/>
      <c r="L57" s="137"/>
      <c r="M57" s="8"/>
      <c r="N57" s="138"/>
      <c r="O57" s="139"/>
      <c r="P57" s="23"/>
    </row>
    <row r="58" spans="1:16" ht="21" customHeight="1" x14ac:dyDescent="0.15">
      <c r="A58" s="11"/>
      <c r="B58" s="29"/>
      <c r="C58" s="17"/>
      <c r="D58" s="14"/>
      <c r="E58" s="135"/>
      <c r="F58" s="136"/>
      <c r="G58" s="136"/>
      <c r="H58" s="136"/>
      <c r="I58" s="136"/>
      <c r="J58" s="136"/>
      <c r="K58" s="136"/>
      <c r="L58" s="137"/>
      <c r="M58" s="8"/>
      <c r="N58" s="138"/>
      <c r="O58" s="139"/>
      <c r="P58" s="23"/>
    </row>
    <row r="59" spans="1:16" ht="21" customHeight="1" x14ac:dyDescent="0.15">
      <c r="A59" s="11"/>
      <c r="B59" s="29"/>
      <c r="C59" s="17"/>
      <c r="D59" s="14"/>
      <c r="E59" s="135"/>
      <c r="F59" s="136"/>
      <c r="G59" s="136"/>
      <c r="H59" s="136"/>
      <c r="I59" s="136"/>
      <c r="J59" s="136"/>
      <c r="K59" s="136"/>
      <c r="L59" s="137"/>
      <c r="M59" s="8"/>
      <c r="N59" s="138"/>
      <c r="O59" s="139"/>
      <c r="P59" s="23"/>
    </row>
    <row r="60" spans="1:16" ht="21" customHeight="1" x14ac:dyDescent="0.15">
      <c r="A60" s="11"/>
      <c r="B60" s="29"/>
      <c r="C60" s="17"/>
      <c r="D60" s="14"/>
      <c r="E60" s="135"/>
      <c r="F60" s="136"/>
      <c r="G60" s="136"/>
      <c r="H60" s="136"/>
      <c r="I60" s="136"/>
      <c r="J60" s="136"/>
      <c r="K60" s="136"/>
      <c r="L60" s="137"/>
      <c r="M60" s="8"/>
      <c r="N60" s="138"/>
      <c r="O60" s="139"/>
      <c r="P60" s="23"/>
    </row>
    <row r="61" spans="1:16" ht="21" customHeight="1" x14ac:dyDescent="0.15">
      <c r="A61" s="11"/>
      <c r="B61" s="29"/>
      <c r="C61" s="17"/>
      <c r="D61" s="14"/>
      <c r="E61" s="135"/>
      <c r="F61" s="136"/>
      <c r="G61" s="136"/>
      <c r="H61" s="136"/>
      <c r="I61" s="136"/>
      <c r="J61" s="136"/>
      <c r="K61" s="136"/>
      <c r="L61" s="137"/>
      <c r="M61" s="8"/>
      <c r="N61" s="138"/>
      <c r="O61" s="139"/>
      <c r="P61" s="23"/>
    </row>
    <row r="62" spans="1:16" ht="21" customHeight="1" x14ac:dyDescent="0.15">
      <c r="A62" s="11"/>
      <c r="B62" s="29"/>
      <c r="C62" s="17"/>
      <c r="D62" s="14"/>
      <c r="E62" s="135"/>
      <c r="F62" s="136"/>
      <c r="G62" s="136"/>
      <c r="H62" s="136"/>
      <c r="I62" s="136"/>
      <c r="J62" s="136"/>
      <c r="K62" s="136"/>
      <c r="L62" s="137"/>
      <c r="M62" s="8"/>
      <c r="N62" s="138"/>
      <c r="O62" s="139"/>
      <c r="P62" s="23"/>
    </row>
    <row r="63" spans="1:16" ht="21" customHeight="1" x14ac:dyDescent="0.15">
      <c r="A63" s="11"/>
      <c r="B63" s="29"/>
      <c r="C63" s="17"/>
      <c r="D63" s="14"/>
      <c r="E63" s="135"/>
      <c r="F63" s="136"/>
      <c r="G63" s="136"/>
      <c r="H63" s="136"/>
      <c r="I63" s="136"/>
      <c r="J63" s="136"/>
      <c r="K63" s="136"/>
      <c r="L63" s="137"/>
      <c r="M63" s="8"/>
      <c r="N63" s="138"/>
      <c r="O63" s="139"/>
      <c r="P63" s="23"/>
    </row>
    <row r="64" spans="1:16" ht="21" customHeight="1" x14ac:dyDescent="0.15">
      <c r="A64" s="11"/>
      <c r="B64" s="29"/>
      <c r="C64" s="17"/>
      <c r="D64" s="14"/>
      <c r="E64" s="135"/>
      <c r="F64" s="136"/>
      <c r="G64" s="136"/>
      <c r="H64" s="136"/>
      <c r="I64" s="136"/>
      <c r="J64" s="136"/>
      <c r="K64" s="136"/>
      <c r="L64" s="137"/>
      <c r="M64" s="8"/>
      <c r="N64" s="138"/>
      <c r="O64" s="139"/>
      <c r="P64" s="23"/>
    </row>
    <row r="65" spans="1:16" ht="21" customHeight="1" x14ac:dyDescent="0.15">
      <c r="A65" s="11"/>
      <c r="B65" s="29"/>
      <c r="C65" s="17"/>
      <c r="D65" s="14"/>
      <c r="E65" s="135"/>
      <c r="F65" s="136"/>
      <c r="G65" s="136"/>
      <c r="H65" s="136"/>
      <c r="I65" s="136"/>
      <c r="J65" s="136"/>
      <c r="K65" s="136"/>
      <c r="L65" s="137"/>
      <c r="M65" s="8"/>
      <c r="N65" s="138"/>
      <c r="O65" s="139"/>
      <c r="P65" s="23"/>
    </row>
    <row r="66" spans="1:16" ht="21" customHeight="1" x14ac:dyDescent="0.15">
      <c r="A66" s="11"/>
      <c r="B66" s="29"/>
      <c r="C66" s="17"/>
      <c r="D66" s="14"/>
      <c r="E66" s="135"/>
      <c r="F66" s="136"/>
      <c r="G66" s="136"/>
      <c r="H66" s="136"/>
      <c r="I66" s="136"/>
      <c r="J66" s="136"/>
      <c r="K66" s="136"/>
      <c r="L66" s="137"/>
      <c r="M66" s="8"/>
      <c r="N66" s="138"/>
      <c r="O66" s="139"/>
      <c r="P66" s="23"/>
    </row>
    <row r="67" spans="1:16" ht="21" customHeight="1" x14ac:dyDescent="0.15">
      <c r="A67" s="11"/>
      <c r="B67" s="29"/>
      <c r="C67" s="17"/>
      <c r="D67" s="14"/>
      <c r="E67" s="135"/>
      <c r="F67" s="136"/>
      <c r="G67" s="136"/>
      <c r="H67" s="136"/>
      <c r="I67" s="136"/>
      <c r="J67" s="136"/>
      <c r="K67" s="136"/>
      <c r="L67" s="137"/>
      <c r="M67" s="8"/>
      <c r="N67" s="138"/>
      <c r="O67" s="139"/>
      <c r="P67" s="23"/>
    </row>
    <row r="68" spans="1:16" ht="21" customHeight="1" x14ac:dyDescent="0.15">
      <c r="A68" s="11"/>
      <c r="B68" s="29"/>
      <c r="C68" s="17"/>
      <c r="D68" s="14"/>
      <c r="E68" s="135"/>
      <c r="F68" s="136"/>
      <c r="G68" s="136"/>
      <c r="H68" s="136"/>
      <c r="I68" s="136"/>
      <c r="J68" s="136"/>
      <c r="K68" s="136"/>
      <c r="L68" s="137"/>
      <c r="M68" s="8"/>
      <c r="N68" s="138"/>
      <c r="O68" s="139"/>
      <c r="P68" s="23"/>
    </row>
    <row r="69" spans="1:16" ht="21" customHeight="1" x14ac:dyDescent="0.15">
      <c r="A69" s="11"/>
      <c r="B69" s="29"/>
      <c r="C69" s="17"/>
      <c r="D69" s="14"/>
      <c r="E69" s="135"/>
      <c r="F69" s="136"/>
      <c r="G69" s="136"/>
      <c r="H69" s="136"/>
      <c r="I69" s="136"/>
      <c r="J69" s="136"/>
      <c r="K69" s="136"/>
      <c r="L69" s="137"/>
      <c r="M69" s="8"/>
      <c r="N69" s="138"/>
      <c r="O69" s="139"/>
      <c r="P69" s="23"/>
    </row>
    <row r="70" spans="1:16" ht="21" customHeight="1" x14ac:dyDescent="0.15">
      <c r="A70" s="11"/>
      <c r="B70" s="29"/>
      <c r="C70" s="17"/>
      <c r="D70" s="14"/>
      <c r="E70" s="135"/>
      <c r="F70" s="136"/>
      <c r="G70" s="136"/>
      <c r="H70" s="136"/>
      <c r="I70" s="136"/>
      <c r="J70" s="136"/>
      <c r="K70" s="136"/>
      <c r="L70" s="137"/>
      <c r="M70" s="8"/>
      <c r="N70" s="138"/>
      <c r="O70" s="139"/>
      <c r="P70" s="23"/>
    </row>
    <row r="71" spans="1:16" ht="21" customHeight="1" x14ac:dyDescent="0.15">
      <c r="A71" s="11"/>
      <c r="B71" s="29"/>
      <c r="C71" s="17"/>
      <c r="D71" s="14"/>
      <c r="E71" s="135"/>
      <c r="F71" s="136"/>
      <c r="G71" s="136"/>
      <c r="H71" s="136"/>
      <c r="I71" s="136"/>
      <c r="J71" s="136"/>
      <c r="K71" s="136"/>
      <c r="L71" s="137"/>
      <c r="M71" s="8"/>
      <c r="N71" s="138"/>
      <c r="O71" s="139"/>
      <c r="P71" s="23"/>
    </row>
    <row r="72" spans="1:16" ht="21" customHeight="1" x14ac:dyDescent="0.15">
      <c r="A72" s="11"/>
      <c r="B72" s="29"/>
      <c r="C72" s="17"/>
      <c r="D72" s="14"/>
      <c r="E72" s="135"/>
      <c r="F72" s="136"/>
      <c r="G72" s="136"/>
      <c r="H72" s="136"/>
      <c r="I72" s="136"/>
      <c r="J72" s="136"/>
      <c r="K72" s="136"/>
      <c r="L72" s="137"/>
      <c r="M72" s="8"/>
      <c r="N72" s="138"/>
      <c r="O72" s="139"/>
      <c r="P72" s="23"/>
    </row>
    <row r="73" spans="1:16" ht="21" customHeight="1" x14ac:dyDescent="0.15">
      <c r="A73" s="11"/>
      <c r="B73" s="29"/>
      <c r="C73" s="17"/>
      <c r="D73" s="14"/>
      <c r="E73" s="135"/>
      <c r="F73" s="136"/>
      <c r="G73" s="136"/>
      <c r="H73" s="136"/>
      <c r="I73" s="136"/>
      <c r="J73" s="136"/>
      <c r="K73" s="136"/>
      <c r="L73" s="137"/>
      <c r="M73" s="8"/>
      <c r="N73" s="138"/>
      <c r="O73" s="139"/>
      <c r="P73" s="23"/>
    </row>
    <row r="74" spans="1:16" ht="21" customHeight="1" x14ac:dyDescent="0.15">
      <c r="A74" s="11"/>
      <c r="B74" s="29"/>
      <c r="C74" s="17"/>
      <c r="D74" s="14"/>
      <c r="E74" s="135"/>
      <c r="F74" s="136"/>
      <c r="G74" s="136"/>
      <c r="H74" s="136"/>
      <c r="I74" s="136"/>
      <c r="J74" s="136"/>
      <c r="K74" s="136"/>
      <c r="L74" s="137"/>
      <c r="M74" s="8"/>
      <c r="N74" s="138"/>
      <c r="O74" s="139"/>
      <c r="P74" s="23"/>
    </row>
    <row r="75" spans="1:16" ht="21" customHeight="1" x14ac:dyDescent="0.15">
      <c r="A75" s="11"/>
      <c r="B75" s="29"/>
      <c r="C75" s="17"/>
      <c r="D75" s="14"/>
      <c r="E75" s="135"/>
      <c r="F75" s="136"/>
      <c r="G75" s="136"/>
      <c r="H75" s="136"/>
      <c r="I75" s="136"/>
      <c r="J75" s="136"/>
      <c r="K75" s="136"/>
      <c r="L75" s="137"/>
      <c r="M75" s="8"/>
      <c r="N75" s="138"/>
      <c r="O75" s="139"/>
      <c r="P75" s="23"/>
    </row>
    <row r="76" spans="1:16" ht="21" customHeight="1" x14ac:dyDescent="0.15">
      <c r="A76" s="11"/>
      <c r="B76" s="29"/>
      <c r="C76" s="17"/>
      <c r="D76" s="14"/>
      <c r="E76" s="135"/>
      <c r="F76" s="136"/>
      <c r="G76" s="136"/>
      <c r="H76" s="136"/>
      <c r="I76" s="136"/>
      <c r="J76" s="136"/>
      <c r="K76" s="136"/>
      <c r="L76" s="137"/>
      <c r="M76" s="8"/>
      <c r="N76" s="138"/>
      <c r="O76" s="139"/>
      <c r="P76" s="23"/>
    </row>
    <row r="77" spans="1:16" ht="21" customHeight="1" x14ac:dyDescent="0.15">
      <c r="A77" s="11"/>
      <c r="B77" s="29"/>
      <c r="C77" s="17"/>
      <c r="D77" s="14"/>
      <c r="E77" s="135"/>
      <c r="F77" s="136"/>
      <c r="G77" s="136"/>
      <c r="H77" s="136"/>
      <c r="I77" s="136"/>
      <c r="J77" s="136"/>
      <c r="K77" s="136"/>
      <c r="L77" s="137"/>
      <c r="M77" s="8"/>
      <c r="N77" s="138"/>
      <c r="O77" s="139"/>
      <c r="P77" s="23"/>
    </row>
    <row r="78" spans="1:16" ht="21" customHeight="1" x14ac:dyDescent="0.15">
      <c r="A78" s="11"/>
      <c r="B78" s="29"/>
      <c r="C78" s="17"/>
      <c r="D78" s="14"/>
      <c r="E78" s="135"/>
      <c r="F78" s="136"/>
      <c r="G78" s="136"/>
      <c r="H78" s="136"/>
      <c r="I78" s="136"/>
      <c r="J78" s="136"/>
      <c r="K78" s="136"/>
      <c r="L78" s="137"/>
      <c r="M78" s="8"/>
      <c r="N78" s="138"/>
      <c r="O78" s="139"/>
      <c r="P78" s="23"/>
    </row>
    <row r="79" spans="1:16" ht="21" customHeight="1" x14ac:dyDescent="0.15">
      <c r="A79" s="11"/>
      <c r="B79" s="29"/>
      <c r="C79" s="17"/>
      <c r="D79" s="14"/>
      <c r="E79" s="135"/>
      <c r="F79" s="136"/>
      <c r="G79" s="136"/>
      <c r="H79" s="136"/>
      <c r="I79" s="136"/>
      <c r="J79" s="136"/>
      <c r="K79" s="136"/>
      <c r="L79" s="137"/>
      <c r="M79" s="8"/>
      <c r="N79" s="138"/>
      <c r="O79" s="139"/>
      <c r="P79" s="23"/>
    </row>
    <row r="80" spans="1:16" ht="21" customHeight="1" x14ac:dyDescent="0.15">
      <c r="A80" s="11"/>
      <c r="B80" s="29"/>
      <c r="C80" s="17"/>
      <c r="D80" s="14"/>
      <c r="E80" s="135"/>
      <c r="F80" s="136"/>
      <c r="G80" s="136"/>
      <c r="H80" s="136"/>
      <c r="I80" s="136"/>
      <c r="J80" s="136"/>
      <c r="K80" s="136"/>
      <c r="L80" s="137"/>
      <c r="M80" s="8"/>
      <c r="N80" s="138"/>
      <c r="O80" s="139"/>
      <c r="P80" s="23"/>
    </row>
    <row r="81" spans="1:16" ht="21" customHeight="1" x14ac:dyDescent="0.15">
      <c r="A81" s="11"/>
      <c r="B81" s="29"/>
      <c r="C81" s="17"/>
      <c r="D81" s="14"/>
      <c r="E81" s="135"/>
      <c r="F81" s="136"/>
      <c r="G81" s="136"/>
      <c r="H81" s="136"/>
      <c r="I81" s="136"/>
      <c r="J81" s="136"/>
      <c r="K81" s="136"/>
      <c r="L81" s="137"/>
      <c r="M81" s="8"/>
      <c r="N81" s="138"/>
      <c r="O81" s="139"/>
      <c r="P81" s="23"/>
    </row>
    <row r="82" spans="1:16" ht="21" customHeight="1" x14ac:dyDescent="0.15">
      <c r="A82" s="11"/>
      <c r="B82" s="29"/>
      <c r="C82" s="17"/>
      <c r="D82" s="14"/>
      <c r="E82" s="135"/>
      <c r="F82" s="136"/>
      <c r="G82" s="136"/>
      <c r="H82" s="136"/>
      <c r="I82" s="136"/>
      <c r="J82" s="136"/>
      <c r="K82" s="136"/>
      <c r="L82" s="137"/>
      <c r="M82" s="8"/>
      <c r="N82" s="138"/>
      <c r="O82" s="139"/>
      <c r="P82" s="23"/>
    </row>
    <row r="83" spans="1:16" ht="21" customHeight="1" x14ac:dyDescent="0.15">
      <c r="A83" s="11"/>
      <c r="B83" s="29"/>
      <c r="C83" s="17"/>
      <c r="D83" s="14"/>
      <c r="E83" s="135"/>
      <c r="F83" s="136"/>
      <c r="G83" s="136"/>
      <c r="H83" s="136"/>
      <c r="I83" s="136"/>
      <c r="J83" s="136"/>
      <c r="K83" s="136"/>
      <c r="L83" s="137"/>
      <c r="M83" s="8"/>
      <c r="N83" s="138"/>
      <c r="O83" s="139"/>
      <c r="P83" s="23"/>
    </row>
    <row r="84" spans="1:16" ht="21" customHeight="1" thickBot="1" x14ac:dyDescent="0.2">
      <c r="A84" s="20"/>
      <c r="B84" s="30"/>
      <c r="C84" s="9"/>
      <c r="D84" s="16"/>
      <c r="E84" s="140"/>
      <c r="F84" s="141"/>
      <c r="G84" s="141"/>
      <c r="H84" s="141"/>
      <c r="I84" s="141"/>
      <c r="J84" s="141"/>
      <c r="K84" s="141"/>
      <c r="L84" s="142"/>
      <c r="M84" s="9"/>
      <c r="N84" s="143"/>
      <c r="O84" s="144"/>
      <c r="P84" s="24"/>
    </row>
    <row r="85" spans="1:16" ht="12" customHeight="1" thickTop="1" x14ac:dyDescent="0.15">
      <c r="P85" s="79"/>
    </row>
    <row r="86" spans="1:16" ht="27.75" customHeight="1" thickBot="1" x14ac:dyDescent="0.2">
      <c r="P86" s="79"/>
    </row>
    <row r="87" spans="1:16" ht="15" customHeight="1" thickTop="1" x14ac:dyDescent="0.15">
      <c r="A87" s="118" t="s">
        <v>8</v>
      </c>
      <c r="B87" s="120" t="s">
        <v>9</v>
      </c>
      <c r="C87" s="122" t="s">
        <v>10</v>
      </c>
      <c r="D87" s="123"/>
      <c r="E87" s="124" t="s">
        <v>11</v>
      </c>
      <c r="F87" s="125"/>
      <c r="G87" s="125"/>
      <c r="H87" s="125"/>
      <c r="I87" s="125"/>
      <c r="J87" s="125"/>
      <c r="K87" s="125"/>
      <c r="L87" s="126"/>
      <c r="M87" s="122" t="s">
        <v>12</v>
      </c>
      <c r="N87" s="130"/>
      <c r="O87" s="123"/>
      <c r="P87" s="200" t="s">
        <v>13</v>
      </c>
    </row>
    <row r="88" spans="1:16" ht="25.5" customHeight="1" thickBot="1" x14ac:dyDescent="0.2">
      <c r="A88" s="119"/>
      <c r="B88" s="121"/>
      <c r="C88" s="49" t="s">
        <v>14</v>
      </c>
      <c r="D88" s="50" t="s">
        <v>15</v>
      </c>
      <c r="E88" s="127"/>
      <c r="F88" s="128"/>
      <c r="G88" s="128"/>
      <c r="H88" s="128"/>
      <c r="I88" s="128"/>
      <c r="J88" s="128"/>
      <c r="K88" s="128"/>
      <c r="L88" s="129"/>
      <c r="M88" s="51" t="s">
        <v>16</v>
      </c>
      <c r="N88" s="133" t="s">
        <v>17</v>
      </c>
      <c r="O88" s="134"/>
      <c r="P88" s="201"/>
    </row>
    <row r="89" spans="1:16" ht="21" customHeight="1" thickTop="1" x14ac:dyDescent="0.15">
      <c r="A89" s="10"/>
      <c r="B89" s="28"/>
      <c r="C89" s="8"/>
      <c r="D89" s="15"/>
      <c r="E89" s="195"/>
      <c r="F89" s="196"/>
      <c r="G89" s="196"/>
      <c r="H89" s="196"/>
      <c r="I89" s="196"/>
      <c r="J89" s="196"/>
      <c r="K89" s="196"/>
      <c r="L89" s="197"/>
      <c r="M89" s="8"/>
      <c r="N89" s="198"/>
      <c r="O89" s="199"/>
      <c r="P89" s="22"/>
    </row>
    <row r="90" spans="1:16" ht="21" customHeight="1" x14ac:dyDescent="0.15">
      <c r="A90" s="11"/>
      <c r="B90" s="29"/>
      <c r="C90" s="17"/>
      <c r="D90" s="14"/>
      <c r="E90" s="135"/>
      <c r="F90" s="136"/>
      <c r="G90" s="136"/>
      <c r="H90" s="136"/>
      <c r="I90" s="136"/>
      <c r="J90" s="136"/>
      <c r="K90" s="136"/>
      <c r="L90" s="137"/>
      <c r="M90" s="8"/>
      <c r="N90" s="138"/>
      <c r="O90" s="139"/>
      <c r="P90" s="23"/>
    </row>
    <row r="91" spans="1:16" ht="21" customHeight="1" x14ac:dyDescent="0.15">
      <c r="A91" s="11"/>
      <c r="B91" s="29"/>
      <c r="C91" s="17"/>
      <c r="D91" s="14"/>
      <c r="E91" s="135"/>
      <c r="F91" s="136"/>
      <c r="G91" s="136"/>
      <c r="H91" s="136"/>
      <c r="I91" s="136"/>
      <c r="J91" s="136"/>
      <c r="K91" s="136"/>
      <c r="L91" s="137"/>
      <c r="M91" s="8"/>
      <c r="N91" s="138"/>
      <c r="O91" s="139"/>
      <c r="P91" s="23"/>
    </row>
    <row r="92" spans="1:16" ht="21" customHeight="1" x14ac:dyDescent="0.15">
      <c r="A92" s="11"/>
      <c r="B92" s="29"/>
      <c r="C92" s="17"/>
      <c r="D92" s="14"/>
      <c r="E92" s="135"/>
      <c r="F92" s="136"/>
      <c r="G92" s="136"/>
      <c r="H92" s="136"/>
      <c r="I92" s="136"/>
      <c r="J92" s="136"/>
      <c r="K92" s="136"/>
      <c r="L92" s="137"/>
      <c r="M92" s="8"/>
      <c r="N92" s="138"/>
      <c r="O92" s="139"/>
      <c r="P92" s="23"/>
    </row>
    <row r="93" spans="1:16" ht="21" customHeight="1" x14ac:dyDescent="0.15">
      <c r="A93" s="11"/>
      <c r="B93" s="29"/>
      <c r="C93" s="17"/>
      <c r="D93" s="14"/>
      <c r="E93" s="135"/>
      <c r="F93" s="136"/>
      <c r="G93" s="136"/>
      <c r="H93" s="136"/>
      <c r="I93" s="136"/>
      <c r="J93" s="136"/>
      <c r="K93" s="136"/>
      <c r="L93" s="137"/>
      <c r="M93" s="8"/>
      <c r="N93" s="138"/>
      <c r="O93" s="139"/>
      <c r="P93" s="23"/>
    </row>
    <row r="94" spans="1:16" ht="21" customHeight="1" x14ac:dyDescent="0.15">
      <c r="A94" s="11"/>
      <c r="B94" s="29"/>
      <c r="C94" s="17"/>
      <c r="D94" s="14"/>
      <c r="E94" s="135"/>
      <c r="F94" s="136"/>
      <c r="G94" s="136"/>
      <c r="H94" s="136"/>
      <c r="I94" s="136"/>
      <c r="J94" s="136"/>
      <c r="K94" s="136"/>
      <c r="L94" s="137"/>
      <c r="M94" s="8"/>
      <c r="N94" s="138"/>
      <c r="O94" s="139"/>
      <c r="P94" s="23"/>
    </row>
    <row r="95" spans="1:16" ht="21" customHeight="1" x14ac:dyDescent="0.15">
      <c r="A95" s="11"/>
      <c r="B95" s="29"/>
      <c r="C95" s="17"/>
      <c r="D95" s="14"/>
      <c r="E95" s="135"/>
      <c r="F95" s="136"/>
      <c r="G95" s="136"/>
      <c r="H95" s="136"/>
      <c r="I95" s="136"/>
      <c r="J95" s="136"/>
      <c r="K95" s="136"/>
      <c r="L95" s="137"/>
      <c r="M95" s="8"/>
      <c r="N95" s="138"/>
      <c r="O95" s="139"/>
      <c r="P95" s="23"/>
    </row>
    <row r="96" spans="1:16" ht="21" customHeight="1" x14ac:dyDescent="0.15">
      <c r="A96" s="11"/>
      <c r="B96" s="29"/>
      <c r="C96" s="17"/>
      <c r="D96" s="14"/>
      <c r="E96" s="135"/>
      <c r="F96" s="136"/>
      <c r="G96" s="136"/>
      <c r="H96" s="136"/>
      <c r="I96" s="136"/>
      <c r="J96" s="136"/>
      <c r="K96" s="136"/>
      <c r="L96" s="137"/>
      <c r="M96" s="8"/>
      <c r="N96" s="138"/>
      <c r="O96" s="139"/>
      <c r="P96" s="23"/>
    </row>
    <row r="97" spans="1:16" ht="21" customHeight="1" x14ac:dyDescent="0.15">
      <c r="A97" s="11"/>
      <c r="B97" s="29"/>
      <c r="C97" s="17"/>
      <c r="D97" s="14"/>
      <c r="E97" s="135"/>
      <c r="F97" s="136"/>
      <c r="G97" s="136"/>
      <c r="H97" s="136"/>
      <c r="I97" s="136"/>
      <c r="J97" s="136"/>
      <c r="K97" s="136"/>
      <c r="L97" s="137"/>
      <c r="M97" s="8"/>
      <c r="N97" s="138"/>
      <c r="O97" s="139"/>
      <c r="P97" s="23"/>
    </row>
    <row r="98" spans="1:16" ht="21" customHeight="1" x14ac:dyDescent="0.15">
      <c r="A98" s="11"/>
      <c r="B98" s="29"/>
      <c r="C98" s="17"/>
      <c r="D98" s="14"/>
      <c r="E98" s="135"/>
      <c r="F98" s="136"/>
      <c r="G98" s="136"/>
      <c r="H98" s="136"/>
      <c r="I98" s="136"/>
      <c r="J98" s="136"/>
      <c r="K98" s="136"/>
      <c r="L98" s="137"/>
      <c r="M98" s="8"/>
      <c r="N98" s="138"/>
      <c r="O98" s="139"/>
      <c r="P98" s="23"/>
    </row>
    <row r="99" spans="1:16" ht="21" customHeight="1" x14ac:dyDescent="0.15">
      <c r="A99" s="11"/>
      <c r="B99" s="29"/>
      <c r="C99" s="17"/>
      <c r="D99" s="14"/>
      <c r="E99" s="135"/>
      <c r="F99" s="136"/>
      <c r="G99" s="136"/>
      <c r="H99" s="136"/>
      <c r="I99" s="136"/>
      <c r="J99" s="136"/>
      <c r="K99" s="136"/>
      <c r="L99" s="137"/>
      <c r="M99" s="8"/>
      <c r="N99" s="138"/>
      <c r="O99" s="139"/>
      <c r="P99" s="23"/>
    </row>
    <row r="100" spans="1:16" ht="21" customHeight="1" x14ac:dyDescent="0.15">
      <c r="A100" s="11"/>
      <c r="B100" s="29"/>
      <c r="C100" s="17"/>
      <c r="D100" s="14"/>
      <c r="E100" s="135"/>
      <c r="F100" s="136"/>
      <c r="G100" s="136"/>
      <c r="H100" s="136"/>
      <c r="I100" s="136"/>
      <c r="J100" s="136"/>
      <c r="K100" s="136"/>
      <c r="L100" s="137"/>
      <c r="M100" s="8"/>
      <c r="N100" s="138"/>
      <c r="O100" s="139"/>
      <c r="P100" s="23"/>
    </row>
    <row r="101" spans="1:16" ht="21" customHeight="1" x14ac:dyDescent="0.15">
      <c r="A101" s="11"/>
      <c r="B101" s="29"/>
      <c r="C101" s="17"/>
      <c r="D101" s="14"/>
      <c r="E101" s="135"/>
      <c r="F101" s="136"/>
      <c r="G101" s="136"/>
      <c r="H101" s="136"/>
      <c r="I101" s="136"/>
      <c r="J101" s="136"/>
      <c r="K101" s="136"/>
      <c r="L101" s="137"/>
      <c r="M101" s="8"/>
      <c r="N101" s="138"/>
      <c r="O101" s="139"/>
      <c r="P101" s="23"/>
    </row>
    <row r="102" spans="1:16" ht="21" customHeight="1" x14ac:dyDescent="0.15">
      <c r="A102" s="11"/>
      <c r="B102" s="29"/>
      <c r="C102" s="17"/>
      <c r="D102" s="14"/>
      <c r="E102" s="135"/>
      <c r="F102" s="136"/>
      <c r="G102" s="136"/>
      <c r="H102" s="136"/>
      <c r="I102" s="136"/>
      <c r="J102" s="136"/>
      <c r="K102" s="136"/>
      <c r="L102" s="137"/>
      <c r="M102" s="8"/>
      <c r="N102" s="138"/>
      <c r="O102" s="139"/>
      <c r="P102" s="23"/>
    </row>
    <row r="103" spans="1:16" ht="21" customHeight="1" x14ac:dyDescent="0.15">
      <c r="A103" s="11"/>
      <c r="B103" s="29"/>
      <c r="C103" s="17"/>
      <c r="D103" s="14"/>
      <c r="E103" s="135"/>
      <c r="F103" s="136"/>
      <c r="G103" s="136"/>
      <c r="H103" s="136"/>
      <c r="I103" s="136"/>
      <c r="J103" s="136"/>
      <c r="K103" s="136"/>
      <c r="L103" s="137"/>
      <c r="M103" s="8"/>
      <c r="N103" s="138"/>
      <c r="O103" s="139"/>
      <c r="P103" s="23"/>
    </row>
    <row r="104" spans="1:16" ht="21" customHeight="1" x14ac:dyDescent="0.15">
      <c r="A104" s="11"/>
      <c r="B104" s="29"/>
      <c r="C104" s="17"/>
      <c r="D104" s="14"/>
      <c r="E104" s="135"/>
      <c r="F104" s="136"/>
      <c r="G104" s="136"/>
      <c r="H104" s="136"/>
      <c r="I104" s="136"/>
      <c r="J104" s="136"/>
      <c r="K104" s="136"/>
      <c r="L104" s="137"/>
      <c r="M104" s="8"/>
      <c r="N104" s="138"/>
      <c r="O104" s="139"/>
      <c r="P104" s="23"/>
    </row>
    <row r="105" spans="1:16" ht="21" customHeight="1" x14ac:dyDescent="0.15">
      <c r="A105" s="11"/>
      <c r="B105" s="29"/>
      <c r="C105" s="17"/>
      <c r="D105" s="14"/>
      <c r="E105" s="135"/>
      <c r="F105" s="136"/>
      <c r="G105" s="136"/>
      <c r="H105" s="136"/>
      <c r="I105" s="136"/>
      <c r="J105" s="136"/>
      <c r="K105" s="136"/>
      <c r="L105" s="137"/>
      <c r="M105" s="8"/>
      <c r="N105" s="138"/>
      <c r="O105" s="139"/>
      <c r="P105" s="23"/>
    </row>
    <row r="106" spans="1:16" ht="21" customHeight="1" x14ac:dyDescent="0.15">
      <c r="A106" s="11"/>
      <c r="B106" s="29"/>
      <c r="C106" s="17"/>
      <c r="D106" s="14"/>
      <c r="E106" s="135"/>
      <c r="F106" s="136"/>
      <c r="G106" s="136"/>
      <c r="H106" s="136"/>
      <c r="I106" s="136"/>
      <c r="J106" s="136"/>
      <c r="K106" s="136"/>
      <c r="L106" s="137"/>
      <c r="M106" s="8"/>
      <c r="N106" s="138"/>
      <c r="O106" s="139"/>
      <c r="P106" s="23"/>
    </row>
    <row r="107" spans="1:16" ht="21" customHeight="1" x14ac:dyDescent="0.15">
      <c r="A107" s="11"/>
      <c r="B107" s="29"/>
      <c r="C107" s="17"/>
      <c r="D107" s="14"/>
      <c r="E107" s="135"/>
      <c r="F107" s="136"/>
      <c r="G107" s="136"/>
      <c r="H107" s="136"/>
      <c r="I107" s="136"/>
      <c r="J107" s="136"/>
      <c r="K107" s="136"/>
      <c r="L107" s="137"/>
      <c r="M107" s="8"/>
      <c r="N107" s="138"/>
      <c r="O107" s="139"/>
      <c r="P107" s="23"/>
    </row>
    <row r="108" spans="1:16" ht="21" customHeight="1" x14ac:dyDescent="0.15">
      <c r="A108" s="11"/>
      <c r="B108" s="29"/>
      <c r="C108" s="17"/>
      <c r="D108" s="14"/>
      <c r="E108" s="135"/>
      <c r="F108" s="136"/>
      <c r="G108" s="136"/>
      <c r="H108" s="136"/>
      <c r="I108" s="136"/>
      <c r="J108" s="136"/>
      <c r="K108" s="136"/>
      <c r="L108" s="137"/>
      <c r="M108" s="8"/>
      <c r="N108" s="138"/>
      <c r="O108" s="139"/>
      <c r="P108" s="23"/>
    </row>
    <row r="109" spans="1:16" ht="21" customHeight="1" x14ac:dyDescent="0.15">
      <c r="A109" s="11"/>
      <c r="B109" s="29"/>
      <c r="C109" s="17"/>
      <c r="D109" s="14"/>
      <c r="E109" s="135"/>
      <c r="F109" s="136"/>
      <c r="G109" s="136"/>
      <c r="H109" s="136"/>
      <c r="I109" s="136"/>
      <c r="J109" s="136"/>
      <c r="K109" s="136"/>
      <c r="L109" s="137"/>
      <c r="M109" s="8"/>
      <c r="N109" s="138"/>
      <c r="O109" s="139"/>
      <c r="P109" s="23"/>
    </row>
    <row r="110" spans="1:16" ht="21" customHeight="1" x14ac:dyDescent="0.15">
      <c r="A110" s="11"/>
      <c r="B110" s="29"/>
      <c r="C110" s="17"/>
      <c r="D110" s="14"/>
      <c r="E110" s="135"/>
      <c r="F110" s="136"/>
      <c r="G110" s="136"/>
      <c r="H110" s="136"/>
      <c r="I110" s="136"/>
      <c r="J110" s="136"/>
      <c r="K110" s="136"/>
      <c r="L110" s="137"/>
      <c r="M110" s="8"/>
      <c r="N110" s="138"/>
      <c r="O110" s="139"/>
      <c r="P110" s="23"/>
    </row>
    <row r="111" spans="1:16" ht="21" customHeight="1" x14ac:dyDescent="0.15">
      <c r="A111" s="11"/>
      <c r="B111" s="29"/>
      <c r="C111" s="17"/>
      <c r="D111" s="14"/>
      <c r="E111" s="135"/>
      <c r="F111" s="136"/>
      <c r="G111" s="136"/>
      <c r="H111" s="136"/>
      <c r="I111" s="136"/>
      <c r="J111" s="136"/>
      <c r="K111" s="136"/>
      <c r="L111" s="137"/>
      <c r="M111" s="8"/>
      <c r="N111" s="138"/>
      <c r="O111" s="139"/>
      <c r="P111" s="23"/>
    </row>
    <row r="112" spans="1:16" ht="21" customHeight="1" x14ac:dyDescent="0.15">
      <c r="A112" s="11"/>
      <c r="B112" s="29"/>
      <c r="C112" s="17"/>
      <c r="D112" s="14"/>
      <c r="E112" s="135"/>
      <c r="F112" s="136"/>
      <c r="G112" s="136"/>
      <c r="H112" s="136"/>
      <c r="I112" s="136"/>
      <c r="J112" s="136"/>
      <c r="K112" s="136"/>
      <c r="L112" s="137"/>
      <c r="M112" s="8"/>
      <c r="N112" s="138"/>
      <c r="O112" s="139"/>
      <c r="P112" s="23"/>
    </row>
    <row r="113" spans="1:16" ht="21" customHeight="1" x14ac:dyDescent="0.15">
      <c r="A113" s="11"/>
      <c r="B113" s="29"/>
      <c r="C113" s="17"/>
      <c r="D113" s="14"/>
      <c r="E113" s="135"/>
      <c r="F113" s="136"/>
      <c r="G113" s="136"/>
      <c r="H113" s="136"/>
      <c r="I113" s="136"/>
      <c r="J113" s="136"/>
      <c r="K113" s="136"/>
      <c r="L113" s="137"/>
      <c r="M113" s="8"/>
      <c r="N113" s="138"/>
      <c r="O113" s="139"/>
      <c r="P113" s="23"/>
    </row>
    <row r="114" spans="1:16" ht="21" customHeight="1" x14ac:dyDescent="0.15">
      <c r="A114" s="11"/>
      <c r="B114" s="29"/>
      <c r="C114" s="17"/>
      <c r="D114" s="14"/>
      <c r="E114" s="135"/>
      <c r="F114" s="136"/>
      <c r="G114" s="136"/>
      <c r="H114" s="136"/>
      <c r="I114" s="136"/>
      <c r="J114" s="136"/>
      <c r="K114" s="136"/>
      <c r="L114" s="137"/>
      <c r="M114" s="8"/>
      <c r="N114" s="138"/>
      <c r="O114" s="139"/>
      <c r="P114" s="23"/>
    </row>
    <row r="115" spans="1:16" ht="21" customHeight="1" x14ac:dyDescent="0.15">
      <c r="A115" s="11"/>
      <c r="B115" s="29"/>
      <c r="C115" s="17"/>
      <c r="D115" s="14"/>
      <c r="E115" s="135"/>
      <c r="F115" s="136"/>
      <c r="G115" s="136"/>
      <c r="H115" s="136"/>
      <c r="I115" s="136"/>
      <c r="J115" s="136"/>
      <c r="K115" s="136"/>
      <c r="L115" s="137"/>
      <c r="M115" s="8"/>
      <c r="N115" s="138"/>
      <c r="O115" s="139"/>
      <c r="P115" s="23"/>
    </row>
    <row r="116" spans="1:16" ht="21" customHeight="1" x14ac:dyDescent="0.15">
      <c r="A116" s="11"/>
      <c r="B116" s="29"/>
      <c r="C116" s="17"/>
      <c r="D116" s="14"/>
      <c r="E116" s="135"/>
      <c r="F116" s="136"/>
      <c r="G116" s="136"/>
      <c r="H116" s="136"/>
      <c r="I116" s="136"/>
      <c r="J116" s="136"/>
      <c r="K116" s="136"/>
      <c r="L116" s="137"/>
      <c r="M116" s="8"/>
      <c r="N116" s="138"/>
      <c r="O116" s="139"/>
      <c r="P116" s="23"/>
    </row>
    <row r="117" spans="1:16" ht="21" customHeight="1" x14ac:dyDescent="0.15">
      <c r="A117" s="11"/>
      <c r="B117" s="29"/>
      <c r="C117" s="17"/>
      <c r="D117" s="14"/>
      <c r="E117" s="135"/>
      <c r="F117" s="136"/>
      <c r="G117" s="136"/>
      <c r="H117" s="136"/>
      <c r="I117" s="136"/>
      <c r="J117" s="136"/>
      <c r="K117" s="136"/>
      <c r="L117" s="137"/>
      <c r="M117" s="8"/>
      <c r="N117" s="138"/>
      <c r="O117" s="139"/>
      <c r="P117" s="23"/>
    </row>
    <row r="118" spans="1:16" ht="21" customHeight="1" x14ac:dyDescent="0.15">
      <c r="A118" s="11"/>
      <c r="B118" s="29"/>
      <c r="C118" s="17"/>
      <c r="D118" s="14"/>
      <c r="E118" s="135"/>
      <c r="F118" s="136"/>
      <c r="G118" s="136"/>
      <c r="H118" s="136"/>
      <c r="I118" s="136"/>
      <c r="J118" s="136"/>
      <c r="K118" s="136"/>
      <c r="L118" s="137"/>
      <c r="M118" s="8"/>
      <c r="N118" s="138"/>
      <c r="O118" s="139"/>
      <c r="P118" s="23"/>
    </row>
    <row r="119" spans="1:16" ht="21" customHeight="1" x14ac:dyDescent="0.15">
      <c r="A119" s="11"/>
      <c r="B119" s="29"/>
      <c r="C119" s="17"/>
      <c r="D119" s="14"/>
      <c r="E119" s="135"/>
      <c r="F119" s="136"/>
      <c r="G119" s="136"/>
      <c r="H119" s="136"/>
      <c r="I119" s="136"/>
      <c r="J119" s="136"/>
      <c r="K119" s="136"/>
      <c r="L119" s="137"/>
      <c r="M119" s="8"/>
      <c r="N119" s="138"/>
      <c r="O119" s="139"/>
      <c r="P119" s="23"/>
    </row>
    <row r="120" spans="1:16" ht="21" customHeight="1" x14ac:dyDescent="0.15">
      <c r="A120" s="11"/>
      <c r="B120" s="29"/>
      <c r="C120" s="17"/>
      <c r="D120" s="14"/>
      <c r="E120" s="135"/>
      <c r="F120" s="136"/>
      <c r="G120" s="136"/>
      <c r="H120" s="136"/>
      <c r="I120" s="136"/>
      <c r="J120" s="136"/>
      <c r="K120" s="136"/>
      <c r="L120" s="137"/>
      <c r="M120" s="8"/>
      <c r="N120" s="138"/>
      <c r="O120" s="139"/>
      <c r="P120" s="23"/>
    </row>
    <row r="121" spans="1:16" ht="21" customHeight="1" x14ac:dyDescent="0.15">
      <c r="A121" s="11"/>
      <c r="B121" s="29"/>
      <c r="C121" s="17"/>
      <c r="D121" s="14"/>
      <c r="E121" s="135"/>
      <c r="F121" s="136"/>
      <c r="G121" s="136"/>
      <c r="H121" s="136"/>
      <c r="I121" s="136"/>
      <c r="J121" s="136"/>
      <c r="K121" s="136"/>
      <c r="L121" s="137"/>
      <c r="M121" s="8"/>
      <c r="N121" s="138"/>
      <c r="O121" s="139"/>
      <c r="P121" s="23"/>
    </row>
    <row r="122" spans="1:16" ht="21" customHeight="1" x14ac:dyDescent="0.15">
      <c r="A122" s="11"/>
      <c r="B122" s="29"/>
      <c r="C122" s="17"/>
      <c r="D122" s="14"/>
      <c r="E122" s="135"/>
      <c r="F122" s="136"/>
      <c r="G122" s="136"/>
      <c r="H122" s="136"/>
      <c r="I122" s="136"/>
      <c r="J122" s="136"/>
      <c r="K122" s="136"/>
      <c r="L122" s="137"/>
      <c r="M122" s="8"/>
      <c r="N122" s="138"/>
      <c r="O122" s="139"/>
      <c r="P122" s="23"/>
    </row>
    <row r="123" spans="1:16" ht="21" customHeight="1" x14ac:dyDescent="0.15">
      <c r="A123" s="11"/>
      <c r="B123" s="29"/>
      <c r="C123" s="17"/>
      <c r="D123" s="14"/>
      <c r="E123" s="135"/>
      <c r="F123" s="136"/>
      <c r="G123" s="136"/>
      <c r="H123" s="136"/>
      <c r="I123" s="136"/>
      <c r="J123" s="136"/>
      <c r="K123" s="136"/>
      <c r="L123" s="137"/>
      <c r="M123" s="8"/>
      <c r="N123" s="138"/>
      <c r="O123" s="139"/>
      <c r="P123" s="23"/>
    </row>
    <row r="124" spans="1:16" ht="21" customHeight="1" x14ac:dyDescent="0.15">
      <c r="A124" s="11"/>
      <c r="B124" s="29"/>
      <c r="C124" s="17"/>
      <c r="D124" s="14"/>
      <c r="E124" s="135"/>
      <c r="F124" s="136"/>
      <c r="G124" s="136"/>
      <c r="H124" s="136"/>
      <c r="I124" s="136"/>
      <c r="J124" s="136"/>
      <c r="K124" s="136"/>
      <c r="L124" s="137"/>
      <c r="M124" s="8"/>
      <c r="N124" s="138"/>
      <c r="O124" s="139"/>
      <c r="P124" s="23"/>
    </row>
    <row r="125" spans="1:16" ht="21" customHeight="1" x14ac:dyDescent="0.15">
      <c r="A125" s="11"/>
      <c r="B125" s="29"/>
      <c r="C125" s="17"/>
      <c r="D125" s="14"/>
      <c r="E125" s="135"/>
      <c r="F125" s="136"/>
      <c r="G125" s="136"/>
      <c r="H125" s="136"/>
      <c r="I125" s="136"/>
      <c r="J125" s="136"/>
      <c r="K125" s="136"/>
      <c r="L125" s="137"/>
      <c r="M125" s="8"/>
      <c r="N125" s="138"/>
      <c r="O125" s="139"/>
      <c r="P125" s="23"/>
    </row>
    <row r="126" spans="1:16" ht="21" customHeight="1" x14ac:dyDescent="0.15">
      <c r="A126" s="11"/>
      <c r="B126" s="29"/>
      <c r="C126" s="17"/>
      <c r="D126" s="14"/>
      <c r="E126" s="135"/>
      <c r="F126" s="136"/>
      <c r="G126" s="136"/>
      <c r="H126" s="136"/>
      <c r="I126" s="136"/>
      <c r="J126" s="136"/>
      <c r="K126" s="136"/>
      <c r="L126" s="137"/>
      <c r="M126" s="8"/>
      <c r="N126" s="138"/>
      <c r="O126" s="139"/>
      <c r="P126" s="23"/>
    </row>
    <row r="127" spans="1:16" ht="21" customHeight="1" thickBot="1" x14ac:dyDescent="0.2">
      <c r="A127" s="20"/>
      <c r="B127" s="30"/>
      <c r="C127" s="9"/>
      <c r="D127" s="16"/>
      <c r="E127" s="140"/>
      <c r="F127" s="141"/>
      <c r="G127" s="141"/>
      <c r="H127" s="141"/>
      <c r="I127" s="141"/>
      <c r="J127" s="141"/>
      <c r="K127" s="141"/>
      <c r="L127" s="142"/>
      <c r="M127" s="9"/>
      <c r="N127" s="143"/>
      <c r="O127" s="144"/>
      <c r="P127" s="24"/>
    </row>
    <row r="128" spans="1:16" ht="12" customHeight="1" thickTop="1" x14ac:dyDescent="0.15"/>
    <row r="129" spans="1:16" ht="27.75" customHeight="1" thickBot="1" x14ac:dyDescent="0.2"/>
    <row r="130" spans="1:16" ht="15" thickTop="1" thickBot="1" x14ac:dyDescent="0.2">
      <c r="A130" s="118" t="s">
        <v>8</v>
      </c>
      <c r="B130" s="120" t="s">
        <v>9</v>
      </c>
      <c r="C130" s="122" t="s">
        <v>10</v>
      </c>
      <c r="D130" s="123"/>
      <c r="E130" s="124" t="s">
        <v>11</v>
      </c>
      <c r="F130" s="125"/>
      <c r="G130" s="125"/>
      <c r="H130" s="125"/>
      <c r="I130" s="125"/>
      <c r="J130" s="125"/>
      <c r="K130" s="125"/>
      <c r="L130" s="126"/>
      <c r="M130" s="122" t="s">
        <v>12</v>
      </c>
      <c r="N130" s="130"/>
      <c r="O130" s="123"/>
      <c r="P130" s="131" t="s">
        <v>13</v>
      </c>
    </row>
    <row r="131" spans="1:16" ht="25.5" customHeight="1" thickBot="1" x14ac:dyDescent="0.2">
      <c r="A131" s="119"/>
      <c r="B131" s="121"/>
      <c r="C131" s="49" t="s">
        <v>14</v>
      </c>
      <c r="D131" s="50" t="s">
        <v>15</v>
      </c>
      <c r="E131" s="127"/>
      <c r="F131" s="128"/>
      <c r="G131" s="128"/>
      <c r="H131" s="128"/>
      <c r="I131" s="128"/>
      <c r="J131" s="128"/>
      <c r="K131" s="128"/>
      <c r="L131" s="129"/>
      <c r="M131" s="51" t="s">
        <v>16</v>
      </c>
      <c r="N131" s="133" t="s">
        <v>17</v>
      </c>
      <c r="O131" s="134"/>
      <c r="P131" s="132"/>
    </row>
    <row r="132" spans="1:16" ht="21" customHeight="1" thickTop="1" x14ac:dyDescent="0.15">
      <c r="A132" s="10"/>
      <c r="B132" s="28"/>
      <c r="C132" s="8"/>
      <c r="D132" s="15"/>
      <c r="E132" s="145"/>
      <c r="F132" s="146"/>
      <c r="G132" s="146"/>
      <c r="H132" s="146"/>
      <c r="I132" s="146"/>
      <c r="J132" s="146"/>
      <c r="K132" s="146"/>
      <c r="L132" s="147"/>
      <c r="M132" s="8"/>
      <c r="N132" s="148"/>
      <c r="O132" s="149"/>
      <c r="P132" s="22"/>
    </row>
    <row r="133" spans="1:16" ht="21" customHeight="1" x14ac:dyDescent="0.15">
      <c r="A133" s="11"/>
      <c r="B133" s="29"/>
      <c r="C133" s="17"/>
      <c r="D133" s="14"/>
      <c r="E133" s="135"/>
      <c r="F133" s="136"/>
      <c r="G133" s="136"/>
      <c r="H133" s="136"/>
      <c r="I133" s="136"/>
      <c r="J133" s="136"/>
      <c r="K133" s="136"/>
      <c r="L133" s="137"/>
      <c r="M133" s="8"/>
      <c r="N133" s="138"/>
      <c r="O133" s="139"/>
      <c r="P133" s="23"/>
    </row>
    <row r="134" spans="1:16" ht="21" customHeight="1" x14ac:dyDescent="0.15">
      <c r="A134" s="11"/>
      <c r="B134" s="29"/>
      <c r="C134" s="17"/>
      <c r="D134" s="14"/>
      <c r="E134" s="135"/>
      <c r="F134" s="136"/>
      <c r="G134" s="136"/>
      <c r="H134" s="136"/>
      <c r="I134" s="136"/>
      <c r="J134" s="136"/>
      <c r="K134" s="136"/>
      <c r="L134" s="137"/>
      <c r="M134" s="8"/>
      <c r="N134" s="138"/>
      <c r="O134" s="139"/>
      <c r="P134" s="23"/>
    </row>
    <row r="135" spans="1:16" ht="21" customHeight="1" x14ac:dyDescent="0.15">
      <c r="A135" s="11"/>
      <c r="B135" s="29"/>
      <c r="C135" s="17"/>
      <c r="D135" s="14"/>
      <c r="E135" s="135"/>
      <c r="F135" s="136"/>
      <c r="G135" s="136"/>
      <c r="H135" s="136"/>
      <c r="I135" s="136"/>
      <c r="J135" s="136"/>
      <c r="K135" s="136"/>
      <c r="L135" s="137"/>
      <c r="M135" s="8"/>
      <c r="N135" s="138"/>
      <c r="O135" s="139"/>
      <c r="P135" s="23"/>
    </row>
    <row r="136" spans="1:16" ht="21" customHeight="1" x14ac:dyDescent="0.15">
      <c r="A136" s="11"/>
      <c r="B136" s="29"/>
      <c r="C136" s="17"/>
      <c r="D136" s="14"/>
      <c r="E136" s="135"/>
      <c r="F136" s="136"/>
      <c r="G136" s="136"/>
      <c r="H136" s="136"/>
      <c r="I136" s="136"/>
      <c r="J136" s="136"/>
      <c r="K136" s="136"/>
      <c r="L136" s="137"/>
      <c r="M136" s="8"/>
      <c r="N136" s="138"/>
      <c r="O136" s="139"/>
      <c r="P136" s="23"/>
    </row>
    <row r="137" spans="1:16" ht="21" customHeight="1" x14ac:dyDescent="0.15">
      <c r="A137" s="11"/>
      <c r="B137" s="29"/>
      <c r="C137" s="17"/>
      <c r="D137" s="14"/>
      <c r="E137" s="135"/>
      <c r="F137" s="136"/>
      <c r="G137" s="136"/>
      <c r="H137" s="136"/>
      <c r="I137" s="136"/>
      <c r="J137" s="136"/>
      <c r="K137" s="136"/>
      <c r="L137" s="137"/>
      <c r="M137" s="8"/>
      <c r="N137" s="138"/>
      <c r="O137" s="139"/>
      <c r="P137" s="23"/>
    </row>
    <row r="138" spans="1:16" ht="21" customHeight="1" x14ac:dyDescent="0.15">
      <c r="A138" s="11"/>
      <c r="B138" s="29"/>
      <c r="C138" s="17"/>
      <c r="D138" s="14"/>
      <c r="E138" s="135"/>
      <c r="F138" s="136"/>
      <c r="G138" s="136"/>
      <c r="H138" s="136"/>
      <c r="I138" s="136"/>
      <c r="J138" s="136"/>
      <c r="K138" s="136"/>
      <c r="L138" s="137"/>
      <c r="M138" s="8"/>
      <c r="N138" s="138"/>
      <c r="O138" s="139"/>
      <c r="P138" s="23"/>
    </row>
    <row r="139" spans="1:16" ht="21" customHeight="1" x14ac:dyDescent="0.15">
      <c r="A139" s="11"/>
      <c r="B139" s="29"/>
      <c r="C139" s="17"/>
      <c r="D139" s="14"/>
      <c r="E139" s="135"/>
      <c r="F139" s="136"/>
      <c r="G139" s="136"/>
      <c r="H139" s="136"/>
      <c r="I139" s="136"/>
      <c r="J139" s="136"/>
      <c r="K139" s="136"/>
      <c r="L139" s="137"/>
      <c r="M139" s="8"/>
      <c r="N139" s="138"/>
      <c r="O139" s="139"/>
      <c r="P139" s="23"/>
    </row>
    <row r="140" spans="1:16" ht="21" customHeight="1" x14ac:dyDescent="0.15">
      <c r="A140" s="11"/>
      <c r="B140" s="29"/>
      <c r="C140" s="17"/>
      <c r="D140" s="14"/>
      <c r="E140" s="135"/>
      <c r="F140" s="136"/>
      <c r="G140" s="136"/>
      <c r="H140" s="136"/>
      <c r="I140" s="136"/>
      <c r="J140" s="136"/>
      <c r="K140" s="136"/>
      <c r="L140" s="137"/>
      <c r="M140" s="8"/>
      <c r="N140" s="138"/>
      <c r="O140" s="139"/>
      <c r="P140" s="23"/>
    </row>
    <row r="141" spans="1:16" ht="21" customHeight="1" x14ac:dyDescent="0.15">
      <c r="A141" s="11"/>
      <c r="B141" s="29"/>
      <c r="C141" s="17"/>
      <c r="D141" s="14"/>
      <c r="E141" s="135"/>
      <c r="F141" s="136"/>
      <c r="G141" s="136"/>
      <c r="H141" s="136"/>
      <c r="I141" s="136"/>
      <c r="J141" s="136"/>
      <c r="K141" s="136"/>
      <c r="L141" s="137"/>
      <c r="M141" s="8"/>
      <c r="N141" s="138"/>
      <c r="O141" s="139"/>
      <c r="P141" s="23"/>
    </row>
    <row r="142" spans="1:16" ht="21" customHeight="1" x14ac:dyDescent="0.15">
      <c r="A142" s="11"/>
      <c r="B142" s="29"/>
      <c r="C142" s="17"/>
      <c r="D142" s="14"/>
      <c r="E142" s="135"/>
      <c r="F142" s="136"/>
      <c r="G142" s="136"/>
      <c r="H142" s="136"/>
      <c r="I142" s="136"/>
      <c r="J142" s="136"/>
      <c r="K142" s="136"/>
      <c r="L142" s="137"/>
      <c r="M142" s="8"/>
      <c r="N142" s="138"/>
      <c r="O142" s="139"/>
      <c r="P142" s="23"/>
    </row>
    <row r="143" spans="1:16" ht="21" customHeight="1" x14ac:dyDescent="0.15">
      <c r="A143" s="11"/>
      <c r="B143" s="29"/>
      <c r="C143" s="17"/>
      <c r="D143" s="14"/>
      <c r="E143" s="202"/>
      <c r="F143" s="203"/>
      <c r="G143" s="203"/>
      <c r="H143" s="203"/>
      <c r="I143" s="203"/>
      <c r="J143" s="203"/>
      <c r="K143" s="203"/>
      <c r="L143" s="204"/>
      <c r="M143" s="8"/>
      <c r="N143" s="138"/>
      <c r="O143" s="139"/>
      <c r="P143" s="23"/>
    </row>
    <row r="144" spans="1:16" ht="21" customHeight="1" x14ac:dyDescent="0.15">
      <c r="A144" s="11"/>
      <c r="B144" s="29"/>
      <c r="C144" s="17"/>
      <c r="D144" s="14"/>
      <c r="E144" s="202"/>
      <c r="F144" s="203"/>
      <c r="G144" s="203"/>
      <c r="H144" s="203"/>
      <c r="I144" s="203"/>
      <c r="J144" s="203"/>
      <c r="K144" s="203"/>
      <c r="L144" s="204"/>
      <c r="M144" s="8"/>
      <c r="N144" s="138"/>
      <c r="O144" s="139"/>
      <c r="P144" s="23"/>
    </row>
    <row r="145" spans="1:16" ht="21" customHeight="1" x14ac:dyDescent="0.15">
      <c r="A145" s="11"/>
      <c r="B145" s="29"/>
      <c r="C145" s="17"/>
      <c r="D145" s="14"/>
      <c r="E145" s="202"/>
      <c r="F145" s="203"/>
      <c r="G145" s="203"/>
      <c r="H145" s="203"/>
      <c r="I145" s="203"/>
      <c r="J145" s="203"/>
      <c r="K145" s="203"/>
      <c r="L145" s="204"/>
      <c r="M145" s="8"/>
      <c r="N145" s="138"/>
      <c r="O145" s="139"/>
      <c r="P145" s="23"/>
    </row>
    <row r="146" spans="1:16" ht="21" customHeight="1" x14ac:dyDescent="0.15">
      <c r="A146" s="11"/>
      <c r="B146" s="29"/>
      <c r="D146" s="68"/>
      <c r="E146" s="202"/>
      <c r="F146" s="203"/>
      <c r="G146" s="203"/>
      <c r="H146" s="203"/>
      <c r="I146" s="203"/>
      <c r="J146" s="203"/>
      <c r="K146" s="203"/>
      <c r="L146" s="204"/>
      <c r="M146" s="8"/>
      <c r="N146" s="138"/>
      <c r="O146" s="139"/>
      <c r="P146" s="23"/>
    </row>
    <row r="147" spans="1:16" ht="21" customHeight="1" x14ac:dyDescent="0.15">
      <c r="A147" s="11"/>
      <c r="B147" s="29"/>
      <c r="C147" s="17"/>
      <c r="D147" s="14"/>
      <c r="E147" s="202"/>
      <c r="F147" s="203"/>
      <c r="G147" s="203"/>
      <c r="H147" s="203"/>
      <c r="I147" s="203"/>
      <c r="J147" s="203"/>
      <c r="K147" s="203"/>
      <c r="L147" s="204"/>
      <c r="M147" s="8"/>
      <c r="N147" s="138"/>
      <c r="O147" s="139"/>
      <c r="P147" s="23"/>
    </row>
    <row r="148" spans="1:16" ht="0.75" customHeight="1" thickBot="1" x14ac:dyDescent="0.2">
      <c r="A148" s="11"/>
      <c r="B148" s="29"/>
      <c r="C148" s="17"/>
      <c r="D148" s="14"/>
      <c r="E148" s="202"/>
      <c r="F148" s="203"/>
      <c r="G148" s="203"/>
      <c r="H148" s="203"/>
      <c r="I148" s="203"/>
      <c r="J148" s="203"/>
      <c r="K148" s="203"/>
      <c r="L148" s="204"/>
      <c r="M148" s="8"/>
      <c r="N148" s="138"/>
      <c r="O148" s="139"/>
      <c r="P148" s="23"/>
    </row>
    <row r="149" spans="1:16" ht="12" hidden="1" customHeight="1" thickBot="1" x14ac:dyDescent="0.2">
      <c r="A149" s="12"/>
      <c r="B149" s="31"/>
      <c r="C149" s="18"/>
      <c r="D149" s="19"/>
      <c r="E149" s="212"/>
      <c r="F149" s="213"/>
      <c r="G149" s="213"/>
      <c r="H149" s="213"/>
      <c r="I149" s="213"/>
      <c r="J149" s="213"/>
      <c r="K149" s="213"/>
      <c r="L149" s="214"/>
      <c r="M149" s="13"/>
      <c r="N149" s="143"/>
      <c r="O149" s="144"/>
      <c r="P149" s="25"/>
    </row>
    <row r="150" spans="1:16" ht="18.75" customHeight="1" thickTop="1" thickBot="1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8"/>
      <c r="N150" s="215" t="s">
        <v>18</v>
      </c>
      <c r="O150" s="216"/>
      <c r="P150" s="52">
        <f>SUM(P9:P149)</f>
        <v>0</v>
      </c>
    </row>
    <row r="151" spans="1:16" ht="14.25" customHeight="1" thickTop="1" x14ac:dyDescent="0.15">
      <c r="A151" s="217" t="s">
        <v>19</v>
      </c>
      <c r="B151" s="217"/>
      <c r="C151" s="217"/>
      <c r="D151" s="217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60"/>
    </row>
    <row r="152" spans="1:16" ht="14.25" customHeight="1" thickBot="1" x14ac:dyDescent="0.2">
      <c r="A152" s="218" t="s">
        <v>20</v>
      </c>
      <c r="B152" s="218"/>
      <c r="C152" s="218"/>
      <c r="D152" s="218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61"/>
    </row>
    <row r="153" spans="1:16" ht="14.25" thickTop="1" x14ac:dyDescent="0.15">
      <c r="A153" s="219" t="s">
        <v>21</v>
      </c>
      <c r="B153" s="220"/>
      <c r="C153" s="221" t="s">
        <v>22</v>
      </c>
      <c r="D153" s="222"/>
      <c r="E153" s="223" t="s">
        <v>23</v>
      </c>
      <c r="F153" s="224"/>
      <c r="G153" s="59"/>
      <c r="H153" s="59"/>
      <c r="I153" s="59"/>
      <c r="J153" s="59"/>
      <c r="K153" s="59"/>
      <c r="L153" s="59"/>
      <c r="M153" s="59"/>
      <c r="N153" s="59"/>
      <c r="O153" s="59"/>
      <c r="P153" s="61"/>
    </row>
    <row r="154" spans="1:16" ht="20.100000000000001" customHeight="1" thickBot="1" x14ac:dyDescent="0.2">
      <c r="A154" s="241">
        <f>A159+C159</f>
        <v>0</v>
      </c>
      <c r="B154" s="243"/>
      <c r="C154" s="237">
        <f>SUM(E159:O159)</f>
        <v>0</v>
      </c>
      <c r="D154" s="259"/>
      <c r="E154" s="260">
        <f>A154+C154</f>
        <v>0</v>
      </c>
      <c r="F154" s="261"/>
      <c r="G154" s="59"/>
      <c r="H154" s="59"/>
      <c r="I154" s="59"/>
      <c r="J154" s="59"/>
      <c r="K154" s="59"/>
      <c r="L154" s="59"/>
      <c r="M154" s="59"/>
      <c r="N154" s="59"/>
      <c r="O154" s="59"/>
      <c r="P154" s="61"/>
    </row>
    <row r="155" spans="1:16" ht="14.25" customHeight="1" thickTop="1" x14ac:dyDescent="0.15">
      <c r="A155" s="62"/>
      <c r="B155" s="62"/>
      <c r="C155" s="62"/>
      <c r="D155" s="62"/>
      <c r="E155" s="63"/>
      <c r="F155" s="63"/>
      <c r="G155" s="59"/>
      <c r="H155" s="59"/>
      <c r="I155" s="59"/>
      <c r="J155" s="59"/>
      <c r="K155" s="59"/>
      <c r="L155" s="59"/>
      <c r="M155" s="59"/>
      <c r="N155" s="59"/>
      <c r="O155" s="59"/>
      <c r="P155" s="61"/>
    </row>
    <row r="156" spans="1:16" ht="14.25" customHeight="1" thickBot="1" x14ac:dyDescent="0.2">
      <c r="A156" s="64" t="s">
        <v>24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5"/>
    </row>
    <row r="157" spans="1:16" ht="14.25" thickTop="1" x14ac:dyDescent="0.15">
      <c r="A157" s="219" t="s">
        <v>21</v>
      </c>
      <c r="B157" s="262"/>
      <c r="C157" s="262"/>
      <c r="D157" s="263"/>
      <c r="E157" s="262" t="s">
        <v>22</v>
      </c>
      <c r="F157" s="262"/>
      <c r="G157" s="262"/>
      <c r="H157" s="262"/>
      <c r="I157" s="262"/>
      <c r="J157" s="262"/>
      <c r="K157" s="262"/>
      <c r="L157" s="262"/>
      <c r="M157" s="262"/>
      <c r="N157" s="262"/>
      <c r="O157" s="71"/>
      <c r="P157" s="116" t="s">
        <v>25</v>
      </c>
    </row>
    <row r="158" spans="1:16" ht="22.5" customHeight="1" x14ac:dyDescent="0.15">
      <c r="A158" s="264" t="s">
        <v>26</v>
      </c>
      <c r="B158" s="206"/>
      <c r="C158" s="173" t="s">
        <v>27</v>
      </c>
      <c r="D158" s="174"/>
      <c r="E158" s="205" t="s">
        <v>28</v>
      </c>
      <c r="F158" s="206"/>
      <c r="G158" s="173" t="s">
        <v>29</v>
      </c>
      <c r="H158" s="206"/>
      <c r="I158" s="207" t="s">
        <v>30</v>
      </c>
      <c r="J158" s="208"/>
      <c r="K158" s="209" t="s">
        <v>31</v>
      </c>
      <c r="L158" s="210"/>
      <c r="M158" s="207" t="s">
        <v>32</v>
      </c>
      <c r="N158" s="211"/>
      <c r="O158" s="72" t="s">
        <v>198</v>
      </c>
      <c r="P158" s="117"/>
    </row>
    <row r="159" spans="1:16" ht="20.100000000000001" customHeight="1" thickBot="1" x14ac:dyDescent="0.2">
      <c r="A159" s="241">
        <f>SUMIF(C9:C149,"示",P9:P149)</f>
        <v>0</v>
      </c>
      <c r="B159" s="242"/>
      <c r="C159" s="243">
        <f>SUMIF(C9:C149,"参",P9:P149)</f>
        <v>0</v>
      </c>
      <c r="D159" s="243"/>
      <c r="E159" s="244">
        <f>SUMIF(D9:D149,"素",P9:P149)</f>
        <v>0</v>
      </c>
      <c r="F159" s="242"/>
      <c r="G159" s="245">
        <f>SUMIF($D$9:$D$149,"学",P9:$P$149)</f>
        <v>0</v>
      </c>
      <c r="H159" s="246"/>
      <c r="I159" s="237">
        <f>SUMIF($D$9:$D$149,"生",P9:$P$149)</f>
        <v>0</v>
      </c>
      <c r="J159" s="242"/>
      <c r="K159" s="237">
        <f>SUMIF($D$9:$D$149,"支",$P9:P$149)</f>
        <v>0</v>
      </c>
      <c r="L159" s="242"/>
      <c r="M159" s="247">
        <f>SUMIF($D$9:$D$149,"Ｉ",$P9:P$149)</f>
        <v>0</v>
      </c>
      <c r="N159" s="248"/>
      <c r="O159" s="73">
        <f>SUMIF($D$9:$D$149,"ふ",$P9:P$149)</f>
        <v>0</v>
      </c>
      <c r="P159" s="70">
        <f>SUM(A159:O159)</f>
        <v>0</v>
      </c>
    </row>
    <row r="160" spans="1:16" ht="7.35" customHeight="1" thickTop="1" x14ac:dyDescent="0.1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3"/>
      <c r="P160" s="66"/>
    </row>
    <row r="161" spans="1:16" ht="14.25" customHeight="1" thickBot="1" x14ac:dyDescent="0.2">
      <c r="A161" s="64" t="s">
        <v>33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5"/>
    </row>
    <row r="162" spans="1:16" ht="21.2" customHeight="1" thickTop="1" x14ac:dyDescent="0.15">
      <c r="A162" s="249" t="s">
        <v>34</v>
      </c>
      <c r="B162" s="250"/>
      <c r="C162" s="250"/>
      <c r="D162" s="251"/>
      <c r="E162" s="252" t="s">
        <v>35</v>
      </c>
      <c r="F162" s="253"/>
      <c r="G162" s="253"/>
      <c r="H162" s="254"/>
      <c r="I162" s="255" t="s">
        <v>36</v>
      </c>
      <c r="J162" s="256"/>
      <c r="K162" s="257"/>
      <c r="L162" s="255" t="s">
        <v>37</v>
      </c>
      <c r="M162" s="256"/>
      <c r="N162" s="256"/>
      <c r="O162" s="258"/>
      <c r="P162" s="67" t="s">
        <v>25</v>
      </c>
    </row>
    <row r="163" spans="1:16" ht="20.100000000000001" customHeight="1" thickBot="1" x14ac:dyDescent="0.2">
      <c r="A163" s="233">
        <f>SUMIF(M9:M149,"①",P9:P149)</f>
        <v>0</v>
      </c>
      <c r="B163" s="234"/>
      <c r="C163" s="234"/>
      <c r="D163" s="235"/>
      <c r="E163" s="236">
        <f>SUMIF(M9:N149,"②",P9:Q149)</f>
        <v>0</v>
      </c>
      <c r="F163" s="234">
        <f>SUMIF(O9:O149,"②",R9:R149)</f>
        <v>0</v>
      </c>
      <c r="G163" s="234">
        <f>SUMIF(P9:P149,"②",S9:S149)</f>
        <v>0</v>
      </c>
      <c r="H163" s="235">
        <f>SUMIF(Q9:Q149,"②",T9:T149)</f>
        <v>0</v>
      </c>
      <c r="I163" s="237">
        <f>SUMIF(L9:M149,"③",O9:P149)</f>
        <v>0</v>
      </c>
      <c r="J163" s="238"/>
      <c r="K163" s="239"/>
      <c r="L163" s="237">
        <f>SUMIF(L9:M149,"④",O9:P149)</f>
        <v>0</v>
      </c>
      <c r="M163" s="238"/>
      <c r="N163" s="238"/>
      <c r="O163" s="240"/>
      <c r="P163" s="53">
        <f>SUM(A163:O163)</f>
        <v>0</v>
      </c>
    </row>
    <row r="164" spans="1:16" ht="14.25" thickTop="1" x14ac:dyDescent="0.15"/>
    <row r="166" spans="1:16" x14ac:dyDescent="0.15">
      <c r="H166" s="27"/>
    </row>
    <row r="169" spans="1:16" ht="27.6" customHeight="1" x14ac:dyDescent="0.15"/>
    <row r="170" spans="1:16" ht="27.6" hidden="1" customHeight="1" outlineLevel="1" x14ac:dyDescent="0.15">
      <c r="A170" s="1"/>
      <c r="B170" s="44" t="s">
        <v>38</v>
      </c>
      <c r="C170" s="54" t="s">
        <v>39</v>
      </c>
      <c r="D170" s="3" t="s">
        <v>40</v>
      </c>
      <c r="E170" s="2"/>
      <c r="F170" s="2"/>
      <c r="G170" s="4"/>
      <c r="H170" s="2"/>
      <c r="I170" s="2"/>
      <c r="J170" s="2"/>
      <c r="M170" s="55"/>
    </row>
    <row r="171" spans="1:16" ht="27.6" hidden="1" customHeight="1" outlineLevel="1" x14ac:dyDescent="0.15">
      <c r="A171" s="1"/>
      <c r="B171" s="44" t="s">
        <v>41</v>
      </c>
      <c r="C171" s="56" t="s">
        <v>42</v>
      </c>
      <c r="D171" s="5" t="s">
        <v>43</v>
      </c>
      <c r="E171" s="2"/>
      <c r="F171" s="2"/>
      <c r="G171" s="6" t="s">
        <v>44</v>
      </c>
      <c r="H171" s="2"/>
      <c r="I171" s="2"/>
      <c r="J171" s="2"/>
      <c r="M171" s="55" t="s">
        <v>45</v>
      </c>
    </row>
    <row r="172" spans="1:16" ht="27.6" hidden="1" customHeight="1" outlineLevel="1" x14ac:dyDescent="0.15">
      <c r="A172" s="1"/>
      <c r="B172" s="44" t="s">
        <v>46</v>
      </c>
      <c r="C172" s="2"/>
      <c r="D172" s="5" t="s">
        <v>47</v>
      </c>
      <c r="E172" s="2"/>
      <c r="F172" s="2"/>
      <c r="G172" s="6" t="s">
        <v>48</v>
      </c>
      <c r="H172" s="2"/>
      <c r="I172" s="2"/>
      <c r="J172" s="2"/>
      <c r="M172" s="55" t="s">
        <v>49</v>
      </c>
    </row>
    <row r="173" spans="1:16" ht="27.6" hidden="1" customHeight="1" outlineLevel="1" x14ac:dyDescent="0.15">
      <c r="A173" s="1"/>
      <c r="B173" s="44" t="s">
        <v>50</v>
      </c>
      <c r="C173" s="2"/>
      <c r="D173" s="7" t="s">
        <v>51</v>
      </c>
      <c r="E173" s="2"/>
      <c r="F173" s="2"/>
      <c r="G173" s="6" t="s">
        <v>52</v>
      </c>
      <c r="H173" s="2"/>
      <c r="I173" s="2"/>
      <c r="J173" s="2"/>
    </row>
    <row r="174" spans="1:16" ht="27.6" hidden="1" customHeight="1" outlineLevel="1" x14ac:dyDescent="0.15">
      <c r="A174" s="1"/>
      <c r="B174" s="44" t="s">
        <v>53</v>
      </c>
      <c r="C174" s="2"/>
      <c r="D174" s="2"/>
      <c r="E174" s="2"/>
      <c r="F174" s="2"/>
      <c r="G174" s="6" t="s">
        <v>54</v>
      </c>
      <c r="H174" s="2"/>
      <c r="I174" s="2"/>
      <c r="J174" s="2"/>
    </row>
    <row r="175" spans="1:16" ht="27.6" hidden="1" customHeight="1" outlineLevel="1" x14ac:dyDescent="0.15">
      <c r="B175" s="69" t="s">
        <v>195</v>
      </c>
      <c r="G175" s="6" t="s">
        <v>55</v>
      </c>
      <c r="H175" s="2"/>
      <c r="I175" s="2"/>
      <c r="J175" s="2"/>
    </row>
    <row r="176" spans="1:16" ht="27.6" hidden="1" customHeight="1" outlineLevel="1" x14ac:dyDescent="0.15">
      <c r="E176" s="1"/>
      <c r="F176" s="1"/>
      <c r="G176" s="6" t="s">
        <v>56</v>
      </c>
      <c r="H176" s="2"/>
      <c r="I176" s="2"/>
      <c r="J176" s="2"/>
    </row>
    <row r="177" spans="7:10" ht="27.6" hidden="1" customHeight="1" outlineLevel="1" x14ac:dyDescent="0.15">
      <c r="G177" s="6" t="s">
        <v>57</v>
      </c>
      <c r="H177" s="2"/>
      <c r="I177" s="2"/>
      <c r="J177" s="2"/>
    </row>
    <row r="178" spans="7:10" ht="27.6" hidden="1" customHeight="1" outlineLevel="1" x14ac:dyDescent="0.15">
      <c r="G178" s="6" t="s">
        <v>58</v>
      </c>
      <c r="H178" s="2"/>
      <c r="I178" s="2"/>
      <c r="J178" s="2"/>
    </row>
    <row r="179" spans="7:10" ht="27.6" hidden="1" customHeight="1" outlineLevel="1" x14ac:dyDescent="0.15">
      <c r="G179" s="231" t="s">
        <v>59</v>
      </c>
      <c r="H179" s="232"/>
      <c r="I179" s="2"/>
      <c r="J179" s="2"/>
    </row>
    <row r="180" spans="7:10" ht="27.6" hidden="1" customHeight="1" outlineLevel="1" x14ac:dyDescent="0.15">
      <c r="G180" s="6" t="s">
        <v>60</v>
      </c>
      <c r="H180" s="2"/>
      <c r="I180" s="2"/>
      <c r="J180" s="2"/>
    </row>
    <row r="181" spans="7:10" ht="27.6" hidden="1" customHeight="1" outlineLevel="1" x14ac:dyDescent="0.15">
      <c r="G181" s="6" t="s">
        <v>61</v>
      </c>
      <c r="H181" s="2"/>
      <c r="I181" s="2"/>
      <c r="J181" s="2"/>
    </row>
    <row r="182" spans="7:10" ht="27.6" hidden="1" customHeight="1" outlineLevel="1" x14ac:dyDescent="0.15">
      <c r="G182" s="6" t="s">
        <v>62</v>
      </c>
      <c r="H182" s="2"/>
      <c r="I182" s="2"/>
      <c r="J182" s="2"/>
    </row>
    <row r="183" spans="7:10" ht="27.6" hidden="1" customHeight="1" outlineLevel="1" x14ac:dyDescent="0.15">
      <c r="G183" s="6" t="s">
        <v>63</v>
      </c>
      <c r="H183" s="2"/>
      <c r="I183" s="2"/>
      <c r="J183" s="2"/>
    </row>
    <row r="184" spans="7:10" ht="27.6" hidden="1" customHeight="1" outlineLevel="1" x14ac:dyDescent="0.15">
      <c r="G184" s="6" t="s">
        <v>64</v>
      </c>
      <c r="H184" s="2"/>
      <c r="I184" s="2"/>
      <c r="J184" s="2"/>
    </row>
    <row r="185" spans="7:10" ht="27.6" hidden="1" customHeight="1" outlineLevel="1" x14ac:dyDescent="0.15">
      <c r="G185" s="6" t="s">
        <v>65</v>
      </c>
      <c r="H185" s="2"/>
      <c r="I185" s="2"/>
      <c r="J185" s="2"/>
    </row>
    <row r="186" spans="7:10" ht="27.6" hidden="1" customHeight="1" outlineLevel="1" x14ac:dyDescent="0.15">
      <c r="G186" s="6" t="s">
        <v>66</v>
      </c>
      <c r="H186" s="2"/>
      <c r="I186" s="2"/>
      <c r="J186" s="2"/>
    </row>
    <row r="187" spans="7:10" ht="27.6" hidden="1" customHeight="1" outlineLevel="1" x14ac:dyDescent="0.15">
      <c r="G187" s="6" t="s">
        <v>67</v>
      </c>
      <c r="H187" s="2"/>
      <c r="I187" s="2"/>
      <c r="J187" s="2"/>
    </row>
    <row r="188" spans="7:10" ht="27.6" hidden="1" customHeight="1" outlineLevel="1" x14ac:dyDescent="0.15">
      <c r="G188" s="6" t="s">
        <v>68</v>
      </c>
      <c r="H188" s="2"/>
      <c r="I188" s="2"/>
      <c r="J188" s="2"/>
    </row>
    <row r="189" spans="7:10" ht="27.6" hidden="1" customHeight="1" outlineLevel="1" x14ac:dyDescent="0.15">
      <c r="G189" s="6" t="s">
        <v>69</v>
      </c>
      <c r="H189" s="2"/>
      <c r="I189" s="2"/>
      <c r="J189" s="2"/>
    </row>
    <row r="190" spans="7:10" ht="27.6" hidden="1" customHeight="1" outlineLevel="1" x14ac:dyDescent="0.15">
      <c r="G190" s="6" t="s">
        <v>70</v>
      </c>
      <c r="H190" s="2"/>
      <c r="I190" s="2"/>
      <c r="J190" s="2"/>
    </row>
    <row r="191" spans="7:10" hidden="1" outlineLevel="1" x14ac:dyDescent="0.15">
      <c r="G191" s="6" t="s">
        <v>71</v>
      </c>
      <c r="H191" s="2"/>
      <c r="I191" s="2"/>
      <c r="J191" s="2"/>
    </row>
    <row r="192" spans="7:10" hidden="1" outlineLevel="1" x14ac:dyDescent="0.15">
      <c r="G192" s="6" t="s">
        <v>72</v>
      </c>
      <c r="H192" s="2"/>
      <c r="I192" s="2"/>
      <c r="J192" s="2"/>
    </row>
    <row r="193" spans="7:10" hidden="1" outlineLevel="1" x14ac:dyDescent="0.15">
      <c r="G193" s="6" t="s">
        <v>73</v>
      </c>
      <c r="H193" s="2"/>
      <c r="I193" s="2"/>
      <c r="J193" s="2"/>
    </row>
    <row r="194" spans="7:10" hidden="1" outlineLevel="1" x14ac:dyDescent="0.15">
      <c r="G194" s="6" t="s">
        <v>74</v>
      </c>
      <c r="H194" s="2"/>
      <c r="I194" s="2"/>
      <c r="J194" s="2"/>
    </row>
    <row r="195" spans="7:10" hidden="1" outlineLevel="1" x14ac:dyDescent="0.15">
      <c r="G195" s="6" t="s">
        <v>75</v>
      </c>
      <c r="H195" s="2"/>
      <c r="I195" s="2"/>
      <c r="J195" s="2"/>
    </row>
    <row r="196" spans="7:10" hidden="1" outlineLevel="1" x14ac:dyDescent="0.15">
      <c r="G196" s="6" t="s">
        <v>76</v>
      </c>
      <c r="H196" s="2"/>
      <c r="I196" s="2"/>
      <c r="J196" s="2"/>
    </row>
    <row r="197" spans="7:10" hidden="1" outlineLevel="1" x14ac:dyDescent="0.15">
      <c r="G197" s="6" t="s">
        <v>77</v>
      </c>
      <c r="H197" s="2"/>
      <c r="I197" s="2"/>
      <c r="J197" s="2"/>
    </row>
    <row r="198" spans="7:10" hidden="1" outlineLevel="1" x14ac:dyDescent="0.15">
      <c r="G198" s="6" t="s">
        <v>78</v>
      </c>
      <c r="H198" s="2"/>
      <c r="I198" s="2"/>
      <c r="J198" s="2"/>
    </row>
    <row r="199" spans="7:10" hidden="1" outlineLevel="1" x14ac:dyDescent="0.15">
      <c r="G199" s="6" t="s">
        <v>79</v>
      </c>
      <c r="H199" s="2"/>
      <c r="I199" s="2"/>
      <c r="J199" s="2"/>
    </row>
    <row r="200" spans="7:10" hidden="1" outlineLevel="1" x14ac:dyDescent="0.15">
      <c r="G200" s="6" t="s">
        <v>80</v>
      </c>
      <c r="H200" s="2"/>
      <c r="I200" s="2"/>
      <c r="J200" s="2"/>
    </row>
    <row r="201" spans="7:10" hidden="1" outlineLevel="1" x14ac:dyDescent="0.15">
      <c r="G201" s="6" t="s">
        <v>81</v>
      </c>
      <c r="H201" s="2"/>
      <c r="I201" s="2"/>
      <c r="J201" s="2"/>
    </row>
    <row r="202" spans="7:10" hidden="1" outlineLevel="1" x14ac:dyDescent="0.15">
      <c r="G202" s="6" t="s">
        <v>82</v>
      </c>
      <c r="H202" s="2"/>
      <c r="I202" s="2"/>
      <c r="J202" s="2"/>
    </row>
    <row r="203" spans="7:10" hidden="1" outlineLevel="1" x14ac:dyDescent="0.15">
      <c r="G203" s="6" t="s">
        <v>83</v>
      </c>
      <c r="H203" s="2"/>
      <c r="I203" s="2"/>
      <c r="J203" s="2"/>
    </row>
    <row r="204" spans="7:10" hidden="1" outlineLevel="1" x14ac:dyDescent="0.15">
      <c r="G204" s="6" t="s">
        <v>84</v>
      </c>
      <c r="H204" s="2"/>
      <c r="I204" s="2"/>
      <c r="J204" s="2"/>
    </row>
    <row r="205" spans="7:10" hidden="1" outlineLevel="1" x14ac:dyDescent="0.15">
      <c r="G205" s="6" t="s">
        <v>85</v>
      </c>
      <c r="H205" s="2"/>
      <c r="I205" s="2"/>
      <c r="J205" s="2"/>
    </row>
    <row r="206" spans="7:10" hidden="1" outlineLevel="1" x14ac:dyDescent="0.15">
      <c r="G206" s="2"/>
      <c r="H206" s="2"/>
      <c r="I206" s="2"/>
      <c r="J206" s="2"/>
    </row>
    <row r="207" spans="7:10" ht="16.149999999999999" customHeight="1" collapsed="1" x14ac:dyDescent="0.15">
      <c r="G207" s="2"/>
      <c r="H207" s="2"/>
      <c r="I207" s="2"/>
      <c r="J207" s="2"/>
    </row>
    <row r="208" spans="7:10" x14ac:dyDescent="0.15">
      <c r="G208" s="2"/>
      <c r="H208" s="2"/>
      <c r="I208" s="2"/>
      <c r="J208" s="2"/>
    </row>
    <row r="209" spans="7:10" x14ac:dyDescent="0.15">
      <c r="G209" s="2"/>
      <c r="H209" s="2"/>
      <c r="I209" s="2"/>
      <c r="J209" s="2"/>
    </row>
    <row r="210" spans="7:10" x14ac:dyDescent="0.15">
      <c r="G210" s="2"/>
      <c r="H210" s="2"/>
      <c r="I210" s="2"/>
      <c r="J210" s="2"/>
    </row>
  </sheetData>
  <sheetProtection formatCells="0" insertRows="0"/>
  <mergeCells count="341">
    <mergeCell ref="I2:K3"/>
    <mergeCell ref="G179:H179"/>
    <mergeCell ref="A163:D163"/>
    <mergeCell ref="E163:H163"/>
    <mergeCell ref="I163:K163"/>
    <mergeCell ref="L163:O163"/>
    <mergeCell ref="A159:B159"/>
    <mergeCell ref="C159:D159"/>
    <mergeCell ref="E159:F159"/>
    <mergeCell ref="G159:H159"/>
    <mergeCell ref="I159:J159"/>
    <mergeCell ref="K159:L159"/>
    <mergeCell ref="M159:N159"/>
    <mergeCell ref="A162:D162"/>
    <mergeCell ref="E162:H162"/>
    <mergeCell ref="I162:K162"/>
    <mergeCell ref="L162:O162"/>
    <mergeCell ref="A154:B154"/>
    <mergeCell ref="C154:D154"/>
    <mergeCell ref="E154:F154"/>
    <mergeCell ref="A157:D157"/>
    <mergeCell ref="E157:N157"/>
    <mergeCell ref="A158:B158"/>
    <mergeCell ref="C158:D158"/>
    <mergeCell ref="E158:F158"/>
    <mergeCell ref="G158:H158"/>
    <mergeCell ref="I158:J158"/>
    <mergeCell ref="K158:L158"/>
    <mergeCell ref="M158:N158"/>
    <mergeCell ref="E149:L149"/>
    <mergeCell ref="N149:O149"/>
    <mergeCell ref="N150:O150"/>
    <mergeCell ref="A151:D151"/>
    <mergeCell ref="A152:D152"/>
    <mergeCell ref="A153:B153"/>
    <mergeCell ref="C153:D153"/>
    <mergeCell ref="E153:F153"/>
    <mergeCell ref="E146:L146"/>
    <mergeCell ref="N146:O146"/>
    <mergeCell ref="E147:L147"/>
    <mergeCell ref="N147:O147"/>
    <mergeCell ref="E148:L148"/>
    <mergeCell ref="N148:O148"/>
    <mergeCell ref="E143:L143"/>
    <mergeCell ref="N143:O143"/>
    <mergeCell ref="E144:L144"/>
    <mergeCell ref="N144:O144"/>
    <mergeCell ref="E145:L145"/>
    <mergeCell ref="N145:O145"/>
    <mergeCell ref="E140:L140"/>
    <mergeCell ref="N140:O140"/>
    <mergeCell ref="E141:L141"/>
    <mergeCell ref="N141:O141"/>
    <mergeCell ref="E142:L142"/>
    <mergeCell ref="N142:O142"/>
    <mergeCell ref="E137:L137"/>
    <mergeCell ref="N137:O137"/>
    <mergeCell ref="E138:L138"/>
    <mergeCell ref="N138:O138"/>
    <mergeCell ref="E139:L139"/>
    <mergeCell ref="N139:O139"/>
    <mergeCell ref="E110:L110"/>
    <mergeCell ref="N110:O110"/>
    <mergeCell ref="E111:L111"/>
    <mergeCell ref="N111:O111"/>
    <mergeCell ref="E112:L112"/>
    <mergeCell ref="N112:O112"/>
    <mergeCell ref="E100:L100"/>
    <mergeCell ref="N100:O100"/>
    <mergeCell ref="E101:L101"/>
    <mergeCell ref="N101:O101"/>
    <mergeCell ref="E102:L102"/>
    <mergeCell ref="N102:O102"/>
    <mergeCell ref="E103:L103"/>
    <mergeCell ref="N103:O103"/>
    <mergeCell ref="E104:L104"/>
    <mergeCell ref="N104:O104"/>
    <mergeCell ref="E105:L105"/>
    <mergeCell ref="N105:O105"/>
    <mergeCell ref="E106:L106"/>
    <mergeCell ref="N106:O106"/>
    <mergeCell ref="E107:L107"/>
    <mergeCell ref="N107:O107"/>
    <mergeCell ref="E97:L97"/>
    <mergeCell ref="N97:O97"/>
    <mergeCell ref="E98:L98"/>
    <mergeCell ref="N98:O98"/>
    <mergeCell ref="E99:L99"/>
    <mergeCell ref="N99:O99"/>
    <mergeCell ref="E108:L108"/>
    <mergeCell ref="N108:O108"/>
    <mergeCell ref="E109:L109"/>
    <mergeCell ref="N109:O109"/>
    <mergeCell ref="E94:L94"/>
    <mergeCell ref="N94:O94"/>
    <mergeCell ref="E95:L95"/>
    <mergeCell ref="N95:O95"/>
    <mergeCell ref="E96:L96"/>
    <mergeCell ref="N96:O96"/>
    <mergeCell ref="E91:L91"/>
    <mergeCell ref="N91:O91"/>
    <mergeCell ref="E92:L92"/>
    <mergeCell ref="N92:O92"/>
    <mergeCell ref="E93:L93"/>
    <mergeCell ref="N93:O93"/>
    <mergeCell ref="P87:P88"/>
    <mergeCell ref="N88:O88"/>
    <mergeCell ref="E89:L89"/>
    <mergeCell ref="N89:O89"/>
    <mergeCell ref="E90:L90"/>
    <mergeCell ref="N90:O90"/>
    <mergeCell ref="E83:L83"/>
    <mergeCell ref="N83:O83"/>
    <mergeCell ref="E84:L84"/>
    <mergeCell ref="N84:O84"/>
    <mergeCell ref="A87:A88"/>
    <mergeCell ref="B87:B88"/>
    <mergeCell ref="C87:D87"/>
    <mergeCell ref="E87:L88"/>
    <mergeCell ref="M87:O87"/>
    <mergeCell ref="E78:L78"/>
    <mergeCell ref="N78:O78"/>
    <mergeCell ref="E81:L81"/>
    <mergeCell ref="N81:O81"/>
    <mergeCell ref="E82:L82"/>
    <mergeCell ref="N82:O82"/>
    <mergeCell ref="E75:L75"/>
    <mergeCell ref="N75:O75"/>
    <mergeCell ref="E76:L76"/>
    <mergeCell ref="N76:O76"/>
    <mergeCell ref="E77:L77"/>
    <mergeCell ref="N77:O77"/>
    <mergeCell ref="E79:L79"/>
    <mergeCell ref="N79:O79"/>
    <mergeCell ref="E80:L80"/>
    <mergeCell ref="N80:O80"/>
    <mergeCell ref="E72:L72"/>
    <mergeCell ref="N72:O72"/>
    <mergeCell ref="E73:L73"/>
    <mergeCell ref="N73:O73"/>
    <mergeCell ref="E74:L74"/>
    <mergeCell ref="N74:O74"/>
    <mergeCell ref="E69:L69"/>
    <mergeCell ref="N69:O69"/>
    <mergeCell ref="E70:L70"/>
    <mergeCell ref="N70:O70"/>
    <mergeCell ref="E71:L71"/>
    <mergeCell ref="N71:O71"/>
    <mergeCell ref="E66:L66"/>
    <mergeCell ref="N66:O66"/>
    <mergeCell ref="E67:L67"/>
    <mergeCell ref="N67:O67"/>
    <mergeCell ref="E68:L68"/>
    <mergeCell ref="N68:O68"/>
    <mergeCell ref="E63:L63"/>
    <mergeCell ref="N63:O63"/>
    <mergeCell ref="E64:L64"/>
    <mergeCell ref="N64:O64"/>
    <mergeCell ref="E65:L65"/>
    <mergeCell ref="N65:O65"/>
    <mergeCell ref="E60:L60"/>
    <mergeCell ref="N60:O60"/>
    <mergeCell ref="E61:L61"/>
    <mergeCell ref="N61:O61"/>
    <mergeCell ref="E62:L62"/>
    <mergeCell ref="N62:O62"/>
    <mergeCell ref="E57:L57"/>
    <mergeCell ref="N57:O57"/>
    <mergeCell ref="E58:L58"/>
    <mergeCell ref="N58:O58"/>
    <mergeCell ref="E59:L59"/>
    <mergeCell ref="N59:O59"/>
    <mergeCell ref="E54:L54"/>
    <mergeCell ref="N54:O54"/>
    <mergeCell ref="E55:L55"/>
    <mergeCell ref="N55:O55"/>
    <mergeCell ref="E56:L56"/>
    <mergeCell ref="N56:O56"/>
    <mergeCell ref="E51:L51"/>
    <mergeCell ref="N51:O51"/>
    <mergeCell ref="E52:L52"/>
    <mergeCell ref="N52:O52"/>
    <mergeCell ref="E53:L53"/>
    <mergeCell ref="N53:O53"/>
    <mergeCell ref="E48:L48"/>
    <mergeCell ref="N48:O48"/>
    <mergeCell ref="E49:L49"/>
    <mergeCell ref="N49:O49"/>
    <mergeCell ref="E50:L50"/>
    <mergeCell ref="N50:O50"/>
    <mergeCell ref="P44:P45"/>
    <mergeCell ref="N45:O45"/>
    <mergeCell ref="E46:L46"/>
    <mergeCell ref="N46:O46"/>
    <mergeCell ref="E47:L47"/>
    <mergeCell ref="N47:O47"/>
    <mergeCell ref="E42:L42"/>
    <mergeCell ref="N42:O42"/>
    <mergeCell ref="A44:A45"/>
    <mergeCell ref="B44:B45"/>
    <mergeCell ref="C44:D44"/>
    <mergeCell ref="E44:L45"/>
    <mergeCell ref="M44:O44"/>
    <mergeCell ref="E39:L39"/>
    <mergeCell ref="N39:O39"/>
    <mergeCell ref="E40:L40"/>
    <mergeCell ref="N40:O40"/>
    <mergeCell ref="E41:L41"/>
    <mergeCell ref="N41:O41"/>
    <mergeCell ref="E36:L36"/>
    <mergeCell ref="N36:O36"/>
    <mergeCell ref="E37:L37"/>
    <mergeCell ref="N37:O37"/>
    <mergeCell ref="E38:L38"/>
    <mergeCell ref="N38:O38"/>
    <mergeCell ref="E33:L33"/>
    <mergeCell ref="N33:O33"/>
    <mergeCell ref="E34:L34"/>
    <mergeCell ref="N34:O34"/>
    <mergeCell ref="E35:L35"/>
    <mergeCell ref="N35:O35"/>
    <mergeCell ref="E30:L30"/>
    <mergeCell ref="N30:O30"/>
    <mergeCell ref="E31:L31"/>
    <mergeCell ref="N31:O31"/>
    <mergeCell ref="E32:L32"/>
    <mergeCell ref="N32:O32"/>
    <mergeCell ref="E27:L27"/>
    <mergeCell ref="N27:O27"/>
    <mergeCell ref="E28:L28"/>
    <mergeCell ref="N28:O28"/>
    <mergeCell ref="E29:L29"/>
    <mergeCell ref="N29:O29"/>
    <mergeCell ref="E24:L24"/>
    <mergeCell ref="N24:O24"/>
    <mergeCell ref="E25:L25"/>
    <mergeCell ref="N25:O25"/>
    <mergeCell ref="E26:L26"/>
    <mergeCell ref="N26:O26"/>
    <mergeCell ref="E21:L21"/>
    <mergeCell ref="N21:O21"/>
    <mergeCell ref="E22:L22"/>
    <mergeCell ref="N22:O22"/>
    <mergeCell ref="E23:L23"/>
    <mergeCell ref="N23:O23"/>
    <mergeCell ref="E18:L18"/>
    <mergeCell ref="N18:O18"/>
    <mergeCell ref="E19:L19"/>
    <mergeCell ref="N19:O19"/>
    <mergeCell ref="E20:L20"/>
    <mergeCell ref="N20:O20"/>
    <mergeCell ref="E15:L15"/>
    <mergeCell ref="N15:O15"/>
    <mergeCell ref="E16:L16"/>
    <mergeCell ref="N16:O16"/>
    <mergeCell ref="E17:L17"/>
    <mergeCell ref="N17:O17"/>
    <mergeCell ref="E12:L12"/>
    <mergeCell ref="N12:O12"/>
    <mergeCell ref="E13:L13"/>
    <mergeCell ref="N13:O13"/>
    <mergeCell ref="E14:L14"/>
    <mergeCell ref="N14:O14"/>
    <mergeCell ref="E9:L9"/>
    <mergeCell ref="N9:O9"/>
    <mergeCell ref="E10:L10"/>
    <mergeCell ref="N10:O10"/>
    <mergeCell ref="E11:L11"/>
    <mergeCell ref="N11:O11"/>
    <mergeCell ref="L2:N3"/>
    <mergeCell ref="O2:P3"/>
    <mergeCell ref="A2:B3"/>
    <mergeCell ref="C2:G3"/>
    <mergeCell ref="A1:L1"/>
    <mergeCell ref="M1:O1"/>
    <mergeCell ref="A7:A8"/>
    <mergeCell ref="B7:B8"/>
    <mergeCell ref="C7:D7"/>
    <mergeCell ref="E7:L8"/>
    <mergeCell ref="M7:O7"/>
    <mergeCell ref="P7:P8"/>
    <mergeCell ref="N8:O8"/>
    <mergeCell ref="I4:K4"/>
    <mergeCell ref="L4:N4"/>
    <mergeCell ref="O4:P4"/>
    <mergeCell ref="A5:B5"/>
    <mergeCell ref="C5:E5"/>
    <mergeCell ref="F5:G5"/>
    <mergeCell ref="I5:K5"/>
    <mergeCell ref="L5:N5"/>
    <mergeCell ref="O5:P5"/>
    <mergeCell ref="A4:B4"/>
    <mergeCell ref="C4:G4"/>
    <mergeCell ref="E134:L134"/>
    <mergeCell ref="N134:O134"/>
    <mergeCell ref="E135:L135"/>
    <mergeCell ref="N135:O135"/>
    <mergeCell ref="E136:L136"/>
    <mergeCell ref="N136:O136"/>
    <mergeCell ref="E113:L113"/>
    <mergeCell ref="N113:O113"/>
    <mergeCell ref="E114:L114"/>
    <mergeCell ref="N114:O114"/>
    <mergeCell ref="E115:L115"/>
    <mergeCell ref="N115:O115"/>
    <mergeCell ref="E116:L116"/>
    <mergeCell ref="N116:O116"/>
    <mergeCell ref="E117:L117"/>
    <mergeCell ref="N117:O117"/>
    <mergeCell ref="E118:L118"/>
    <mergeCell ref="N118:O118"/>
    <mergeCell ref="E119:L119"/>
    <mergeCell ref="N119:O119"/>
    <mergeCell ref="E120:L120"/>
    <mergeCell ref="N120:O120"/>
    <mergeCell ref="E132:L132"/>
    <mergeCell ref="N132:O132"/>
    <mergeCell ref="P157:P158"/>
    <mergeCell ref="A130:A131"/>
    <mergeCell ref="B130:B131"/>
    <mergeCell ref="C130:D130"/>
    <mergeCell ref="E130:L131"/>
    <mergeCell ref="M130:O130"/>
    <mergeCell ref="P130:P131"/>
    <mergeCell ref="N131:O131"/>
    <mergeCell ref="E121:L121"/>
    <mergeCell ref="N121:O121"/>
    <mergeCell ref="E122:L122"/>
    <mergeCell ref="N122:O122"/>
    <mergeCell ref="E125:L125"/>
    <mergeCell ref="N125:O125"/>
    <mergeCell ref="E126:L126"/>
    <mergeCell ref="N126:O126"/>
    <mergeCell ref="E127:L127"/>
    <mergeCell ref="N127:O127"/>
    <mergeCell ref="E123:L123"/>
    <mergeCell ref="N123:O123"/>
    <mergeCell ref="E124:L124"/>
    <mergeCell ref="N124:O124"/>
    <mergeCell ref="E133:L133"/>
    <mergeCell ref="N133:O133"/>
  </mergeCells>
  <phoneticPr fontId="1"/>
  <conditionalFormatting sqref="N9:O42 N89:O102 N137:O149 N46:O84">
    <cfRule type="expression" dxfId="40" priority="11">
      <formula>OR(M9="③",M9="④")</formula>
    </cfRule>
  </conditionalFormatting>
  <conditionalFormatting sqref="M1:O1">
    <cfRule type="expression" dxfId="39" priority="10">
      <formula>ISBLANK($M$1)</formula>
    </cfRule>
  </conditionalFormatting>
  <conditionalFormatting sqref="B9:B42 B89:B102 B137:B149 B46:B84">
    <cfRule type="expression" dxfId="38" priority="9">
      <formula>$M$1="報告書"</formula>
    </cfRule>
  </conditionalFormatting>
  <conditionalFormatting sqref="N123:O127 N132:O136">
    <cfRule type="expression" dxfId="37" priority="8">
      <formula>OR(M123="③",M123="④")</formula>
    </cfRule>
  </conditionalFormatting>
  <conditionalFormatting sqref="B123:B127 B132:B136">
    <cfRule type="expression" dxfId="36" priority="7">
      <formula>$M$1="報告書"</formula>
    </cfRule>
  </conditionalFormatting>
  <conditionalFormatting sqref="B113:B122">
    <cfRule type="expression" dxfId="35" priority="5">
      <formula>$M$1="報告書"</formula>
    </cfRule>
  </conditionalFormatting>
  <conditionalFormatting sqref="N113:O122">
    <cfRule type="expression" dxfId="34" priority="6">
      <formula>OR(M113="③",M113="④")</formula>
    </cfRule>
  </conditionalFormatting>
  <conditionalFormatting sqref="B103:B112">
    <cfRule type="expression" dxfId="33" priority="3">
      <formula>$M$1="報告書"</formula>
    </cfRule>
  </conditionalFormatting>
  <conditionalFormatting sqref="N103:O112">
    <cfRule type="expression" dxfId="32" priority="4">
      <formula>OR(M103="③",M103="④")</formula>
    </cfRule>
  </conditionalFormatting>
  <dataValidations count="5">
    <dataValidation type="list" allowBlank="1" showInputMessage="1" showErrorMessage="1" sqref="N9:O42 N89:O127 N132:O149 N46:O84" xr:uid="{00000000-0002-0000-0000-000000000000}">
      <formula1>$G$170:$G$207</formula1>
    </dataValidation>
    <dataValidation type="list" allowBlank="1" showInputMessage="1" showErrorMessage="1" sqref="D89:D127 D46:D84 D132:D149 D9:D42" xr:uid="{00000000-0002-0000-0000-000001000000}">
      <formula1>$B$170:$B$175</formula1>
    </dataValidation>
    <dataValidation type="list" allowBlank="1" showInputMessage="1" showErrorMessage="1" sqref="M9:M42 M46:M84 M132:M149 M89:M127" xr:uid="{00000000-0002-0000-0000-000002000000}">
      <formula1>$D$170:$D$173</formula1>
    </dataValidation>
    <dataValidation type="list" allowBlank="1" showInputMessage="1" showErrorMessage="1" sqref="C9:C42 C46:C84 C89:C127 C132:C145 C147:C149" xr:uid="{00000000-0002-0000-0000-000003000000}">
      <formula1>$C$170:$C$171</formula1>
    </dataValidation>
    <dataValidation type="list" showInputMessage="1" showErrorMessage="1" sqref="M1" xr:uid="{00000000-0002-0000-0000-000004000000}">
      <formula1>$M$170:$M$172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84" orientation="portrait" r:id="rId1"/>
  <rowBreaks count="3" manualBreakCount="3">
    <brk id="42" max="15" man="1"/>
    <brk id="85" max="15" man="1"/>
    <brk id="1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40"/>
  <sheetViews>
    <sheetView tabSelected="1" view="pageBreakPreview" zoomScaleNormal="100" zoomScaleSheetLayoutView="100" workbookViewId="0">
      <selection activeCell="AD9" sqref="AD9"/>
    </sheetView>
  </sheetViews>
  <sheetFormatPr defaultColWidth="9" defaultRowHeight="13.5" x14ac:dyDescent="0.15"/>
  <cols>
    <col min="1" max="2" width="4.125" style="33" customWidth="1"/>
    <col min="3" max="3" width="3" style="33" customWidth="1"/>
    <col min="4" max="5" width="4.125" style="33" customWidth="1"/>
    <col min="6" max="6" width="3.25" style="33" customWidth="1"/>
    <col min="7" max="8" width="4.125" style="33" customWidth="1"/>
    <col min="9" max="9" width="1.75" style="33" customWidth="1"/>
    <col min="10" max="11" width="4.125" style="33" customWidth="1"/>
    <col min="12" max="12" width="1.5" style="33" customWidth="1"/>
    <col min="13" max="13" width="1.875" style="33" customWidth="1"/>
    <col min="14" max="17" width="4.125" style="33" customWidth="1"/>
    <col min="18" max="18" width="2.375" style="33" customWidth="1"/>
    <col min="19" max="20" width="4.125" style="33" customWidth="1"/>
    <col min="21" max="21" width="1.5" style="33" customWidth="1"/>
    <col min="22" max="22" width="4.125" style="33" customWidth="1"/>
    <col min="23" max="23" width="5.75" style="33" customWidth="1"/>
    <col min="24" max="24" width="4.125" style="33" customWidth="1"/>
    <col min="25" max="25" width="7.125" style="33" customWidth="1"/>
    <col min="26" max="16384" width="9" style="33"/>
  </cols>
  <sheetData>
    <row r="1" spans="1:25" ht="18.75" x14ac:dyDescent="0.15">
      <c r="A1" s="43"/>
      <c r="B1" s="297" t="s">
        <v>199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32"/>
    </row>
    <row r="2" spans="1:25" ht="8.25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15">
      <c r="A3" s="319" t="s">
        <v>86</v>
      </c>
      <c r="B3" s="320"/>
      <c r="C3" s="320"/>
      <c r="D3" s="320"/>
      <c r="E3" s="321"/>
      <c r="F3" s="325">
        <f>'様式（共通）'!C2</f>
        <v>0</v>
      </c>
      <c r="G3" s="326"/>
      <c r="H3" s="326"/>
      <c r="I3" s="326"/>
      <c r="J3" s="326"/>
      <c r="K3" s="326"/>
      <c r="L3" s="327"/>
      <c r="M3" s="34"/>
      <c r="N3" s="298" t="s">
        <v>87</v>
      </c>
      <c r="O3" s="299"/>
      <c r="P3" s="299"/>
      <c r="Q3" s="299"/>
      <c r="R3" s="300"/>
      <c r="S3" s="304">
        <f>'様式（共通）'!L2</f>
        <v>0</v>
      </c>
      <c r="T3" s="305"/>
      <c r="U3" s="305"/>
      <c r="V3" s="305"/>
      <c r="W3" s="305"/>
      <c r="X3" s="305"/>
      <c r="Y3" s="306"/>
    </row>
    <row r="4" spans="1:25" x14ac:dyDescent="0.15">
      <c r="A4" s="322"/>
      <c r="B4" s="323"/>
      <c r="C4" s="323"/>
      <c r="D4" s="323"/>
      <c r="E4" s="324"/>
      <c r="F4" s="328"/>
      <c r="G4" s="329"/>
      <c r="H4" s="329"/>
      <c r="I4" s="329"/>
      <c r="J4" s="329"/>
      <c r="K4" s="329"/>
      <c r="L4" s="330"/>
      <c r="M4" s="34"/>
      <c r="N4" s="301"/>
      <c r="O4" s="302"/>
      <c r="P4" s="302"/>
      <c r="Q4" s="302"/>
      <c r="R4" s="303"/>
      <c r="S4" s="307"/>
      <c r="T4" s="308"/>
      <c r="U4" s="308"/>
      <c r="V4" s="308"/>
      <c r="W4" s="308"/>
      <c r="X4" s="308"/>
      <c r="Y4" s="309"/>
    </row>
    <row r="5" spans="1:25" ht="24" customHeight="1" x14ac:dyDescent="0.15">
      <c r="A5" s="316" t="s">
        <v>3</v>
      </c>
      <c r="B5" s="317"/>
      <c r="C5" s="317"/>
      <c r="D5" s="317"/>
      <c r="E5" s="318"/>
      <c r="F5" s="307">
        <f>'様式（共通）'!C4</f>
        <v>0</v>
      </c>
      <c r="G5" s="308"/>
      <c r="H5" s="308"/>
      <c r="I5" s="308"/>
      <c r="J5" s="308"/>
      <c r="K5" s="308"/>
      <c r="L5" s="309"/>
      <c r="M5" s="35"/>
      <c r="N5" s="310" t="s">
        <v>88</v>
      </c>
      <c r="O5" s="311"/>
      <c r="P5" s="311"/>
      <c r="Q5" s="311"/>
      <c r="R5" s="312"/>
      <c r="S5" s="313">
        <f>'様式（共通）'!L4</f>
        <v>0</v>
      </c>
      <c r="T5" s="314"/>
      <c r="U5" s="314"/>
      <c r="V5" s="314"/>
      <c r="W5" s="314"/>
      <c r="X5" s="314"/>
      <c r="Y5" s="315"/>
    </row>
    <row r="6" spans="1:25" ht="24" customHeight="1" thickBot="1" x14ac:dyDescent="0.2">
      <c r="A6" s="280" t="s">
        <v>89</v>
      </c>
      <c r="B6" s="281"/>
      <c r="C6" s="281"/>
      <c r="D6" s="281"/>
      <c r="E6" s="282"/>
      <c r="F6" s="265">
        <f>'様式（共通）'!C5</f>
        <v>0</v>
      </c>
      <c r="G6" s="266"/>
      <c r="H6" s="266"/>
      <c r="I6" s="266"/>
      <c r="J6" s="266"/>
      <c r="K6" s="266"/>
      <c r="L6" s="267"/>
      <c r="M6" s="35"/>
      <c r="N6" s="283" t="s">
        <v>7</v>
      </c>
      <c r="O6" s="284"/>
      <c r="P6" s="284"/>
      <c r="Q6" s="284"/>
      <c r="R6" s="285"/>
      <c r="S6" s="265">
        <f>'様式（共通）'!L5</f>
        <v>0</v>
      </c>
      <c r="T6" s="266"/>
      <c r="U6" s="266"/>
      <c r="V6" s="266"/>
      <c r="W6" s="266"/>
      <c r="X6" s="266"/>
      <c r="Y6" s="267"/>
    </row>
    <row r="7" spans="1:25" ht="7.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 s="37"/>
      <c r="T7" s="35"/>
      <c r="U7" s="35"/>
      <c r="V7" s="35"/>
      <c r="W7" s="35"/>
      <c r="X7" s="35"/>
      <c r="Y7" s="35"/>
    </row>
    <row r="8" spans="1:25" ht="14.25" customHeight="1" x14ac:dyDescent="0.15">
      <c r="A8" s="32" t="s">
        <v>90</v>
      </c>
      <c r="B8" s="35"/>
      <c r="C8" s="35"/>
      <c r="D8" s="35"/>
      <c r="E8" s="35"/>
      <c r="F8" s="32" t="s">
        <v>91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7.75" customHeight="1" thickBot="1" x14ac:dyDescent="0.2">
      <c r="A9" s="32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4" customHeight="1" x14ac:dyDescent="0.15">
      <c r="A10" s="274" t="s">
        <v>92</v>
      </c>
      <c r="B10" s="275"/>
      <c r="C10" s="275"/>
      <c r="D10" s="275" t="s">
        <v>93</v>
      </c>
      <c r="E10" s="275"/>
      <c r="F10" s="276"/>
      <c r="G10" s="277" t="s">
        <v>94</v>
      </c>
      <c r="H10" s="278"/>
      <c r="I10" s="279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24" customHeight="1" thickBot="1" x14ac:dyDescent="0.2">
      <c r="A11" s="360">
        <f>A16+D16</f>
        <v>0</v>
      </c>
      <c r="B11" s="340"/>
      <c r="C11" s="364"/>
      <c r="D11" s="365">
        <f>G16+J16+M16+P16+S16+V16</f>
        <v>0</v>
      </c>
      <c r="E11" s="366"/>
      <c r="F11" s="367"/>
      <c r="G11" s="342">
        <f>A11+D11</f>
        <v>0</v>
      </c>
      <c r="H11" s="340"/>
      <c r="I11" s="343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7.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21" customHeight="1" thickBot="1" x14ac:dyDescent="0.2">
      <c r="A13" s="32" t="s">
        <v>24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18" customHeight="1" x14ac:dyDescent="0.15">
      <c r="A14" s="368" t="s">
        <v>92</v>
      </c>
      <c r="B14" s="369"/>
      <c r="C14" s="369"/>
      <c r="D14" s="369"/>
      <c r="E14" s="369"/>
      <c r="F14" s="370"/>
      <c r="G14" s="294" t="s">
        <v>93</v>
      </c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6"/>
      <c r="X14" s="270" t="s">
        <v>95</v>
      </c>
      <c r="Y14" s="271"/>
    </row>
    <row r="15" spans="1:25" ht="24" customHeight="1" x14ac:dyDescent="0.15">
      <c r="A15" s="371" t="s">
        <v>96</v>
      </c>
      <c r="B15" s="372"/>
      <c r="C15" s="372"/>
      <c r="D15" s="373" t="s">
        <v>97</v>
      </c>
      <c r="E15" s="373"/>
      <c r="F15" s="374"/>
      <c r="G15" s="286" t="s">
        <v>98</v>
      </c>
      <c r="H15" s="287"/>
      <c r="I15" s="287"/>
      <c r="J15" s="288" t="s">
        <v>99</v>
      </c>
      <c r="K15" s="288"/>
      <c r="L15" s="288"/>
      <c r="M15" s="288" t="s">
        <v>100</v>
      </c>
      <c r="N15" s="287"/>
      <c r="O15" s="287"/>
      <c r="P15" s="289" t="s">
        <v>101</v>
      </c>
      <c r="Q15" s="290"/>
      <c r="R15" s="290"/>
      <c r="S15" s="291" t="s">
        <v>102</v>
      </c>
      <c r="T15" s="292"/>
      <c r="U15" s="292"/>
      <c r="V15" s="362" t="s">
        <v>200</v>
      </c>
      <c r="W15" s="363"/>
      <c r="X15" s="272"/>
      <c r="Y15" s="273"/>
    </row>
    <row r="16" spans="1:25" ht="24" customHeight="1" thickBot="1" x14ac:dyDescent="0.2">
      <c r="A16" s="360">
        <f>'様式（共通）'!A159</f>
        <v>0</v>
      </c>
      <c r="B16" s="340"/>
      <c r="C16" s="341"/>
      <c r="D16" s="376">
        <f>'様式（共通）'!C159</f>
        <v>0</v>
      </c>
      <c r="E16" s="377"/>
      <c r="F16" s="378"/>
      <c r="G16" s="341">
        <f>'様式（共通）'!E159</f>
        <v>0</v>
      </c>
      <c r="H16" s="366"/>
      <c r="I16" s="375"/>
      <c r="J16" s="365">
        <f>'様式（共通）'!G159</f>
        <v>0</v>
      </c>
      <c r="K16" s="366"/>
      <c r="L16" s="375"/>
      <c r="M16" s="365">
        <f>'様式（共通）'!I159</f>
        <v>0</v>
      </c>
      <c r="N16" s="366"/>
      <c r="O16" s="375"/>
      <c r="P16" s="365">
        <f>'様式（共通）'!K159</f>
        <v>0</v>
      </c>
      <c r="Q16" s="366"/>
      <c r="R16" s="375"/>
      <c r="S16" s="365">
        <f>'様式（共通）'!M159</f>
        <v>0</v>
      </c>
      <c r="T16" s="366"/>
      <c r="U16" s="366"/>
      <c r="V16" s="268">
        <f>'様式（共通）'!O159</f>
        <v>0</v>
      </c>
      <c r="W16" s="269"/>
      <c r="X16" s="293">
        <f>A16+D16+G16+J16+M16+P16+S16+V16</f>
        <v>0</v>
      </c>
      <c r="Y16" s="269"/>
    </row>
    <row r="17" spans="1:25" ht="10.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21" customHeight="1" thickBot="1" x14ac:dyDescent="0.2">
      <c r="A18" s="32" t="s">
        <v>103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21" customHeight="1" x14ac:dyDescent="0.15">
      <c r="A19" s="331" t="s">
        <v>104</v>
      </c>
      <c r="B19" s="332"/>
      <c r="C19" s="332"/>
      <c r="D19" s="333"/>
      <c r="E19" s="334" t="s">
        <v>105</v>
      </c>
      <c r="F19" s="334"/>
      <c r="G19" s="334"/>
      <c r="H19" s="334"/>
      <c r="I19" s="334" t="s">
        <v>106</v>
      </c>
      <c r="J19" s="334"/>
      <c r="K19" s="334"/>
      <c r="L19" s="334"/>
      <c r="M19" s="335" t="s">
        <v>107</v>
      </c>
      <c r="N19" s="332"/>
      <c r="O19" s="332"/>
      <c r="P19" s="333"/>
      <c r="Q19" s="336" t="s">
        <v>95</v>
      </c>
      <c r="R19" s="337"/>
      <c r="S19" s="337"/>
      <c r="T19" s="338"/>
    </row>
    <row r="20" spans="1:25" ht="21" customHeight="1" thickBot="1" x14ac:dyDescent="0.2">
      <c r="A20" s="360">
        <f>'様式（共通）'!A163</f>
        <v>0</v>
      </c>
      <c r="B20" s="340"/>
      <c r="C20" s="340"/>
      <c r="D20" s="341"/>
      <c r="E20" s="361">
        <f>'様式（共通）'!E163</f>
        <v>0</v>
      </c>
      <c r="F20" s="361"/>
      <c r="G20" s="361"/>
      <c r="H20" s="361"/>
      <c r="I20" s="361">
        <f>'様式（共通）'!I163</f>
        <v>0</v>
      </c>
      <c r="J20" s="361"/>
      <c r="K20" s="361"/>
      <c r="L20" s="361"/>
      <c r="M20" s="339">
        <f>'様式（共通）'!L163</f>
        <v>0</v>
      </c>
      <c r="N20" s="340"/>
      <c r="O20" s="340"/>
      <c r="P20" s="341"/>
      <c r="Q20" s="342">
        <f>A20+E20+I20+M20</f>
        <v>0</v>
      </c>
      <c r="R20" s="340"/>
      <c r="S20" s="340"/>
      <c r="T20" s="343"/>
    </row>
    <row r="21" spans="1:25" ht="9.7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24" customHeight="1" thickBot="1" x14ac:dyDescent="0.2">
      <c r="A22" s="32" t="s">
        <v>197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24" customHeight="1" x14ac:dyDescent="0.15">
      <c r="A23" s="344" t="s">
        <v>196</v>
      </c>
      <c r="B23" s="347" t="s">
        <v>108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8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40"/>
    </row>
    <row r="24" spans="1:25" ht="24" customHeight="1" x14ac:dyDescent="0.15">
      <c r="A24" s="345"/>
      <c r="B24" s="349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1"/>
    </row>
    <row r="25" spans="1:25" ht="24" customHeight="1" x14ac:dyDescent="0.15">
      <c r="A25" s="345"/>
      <c r="B25" s="349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1"/>
    </row>
    <row r="26" spans="1:25" ht="24" customHeight="1" x14ac:dyDescent="0.15">
      <c r="A26" s="345"/>
      <c r="B26" s="349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1"/>
    </row>
    <row r="27" spans="1:25" ht="24" customHeight="1" x14ac:dyDescent="0.15">
      <c r="A27" s="345"/>
      <c r="B27" s="349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1"/>
    </row>
    <row r="28" spans="1:25" ht="24" customHeight="1" x14ac:dyDescent="0.15">
      <c r="A28" s="345"/>
      <c r="B28" s="349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1"/>
    </row>
    <row r="29" spans="1:25" ht="24" customHeight="1" x14ac:dyDescent="0.15">
      <c r="A29" s="345"/>
      <c r="B29" s="349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1"/>
    </row>
    <row r="30" spans="1:25" ht="24" customHeight="1" x14ac:dyDescent="0.15">
      <c r="A30" s="345"/>
      <c r="B30" s="349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1"/>
    </row>
    <row r="31" spans="1:25" ht="24" customHeight="1" x14ac:dyDescent="0.15">
      <c r="A31" s="345"/>
      <c r="B31" s="349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1"/>
    </row>
    <row r="32" spans="1:25" ht="24" customHeight="1" x14ac:dyDescent="0.15">
      <c r="A32" s="345"/>
      <c r="B32" s="349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1"/>
    </row>
    <row r="33" spans="1:25" ht="24" customHeight="1" x14ac:dyDescent="0.15">
      <c r="A33" s="345"/>
      <c r="B33" s="352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4"/>
    </row>
    <row r="34" spans="1:25" ht="24" customHeight="1" x14ac:dyDescent="0.15">
      <c r="A34" s="345"/>
      <c r="B34" s="355" t="s">
        <v>109</v>
      </c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2"/>
    </row>
    <row r="35" spans="1:25" ht="24" customHeight="1" x14ac:dyDescent="0.15">
      <c r="A35" s="345"/>
      <c r="B35" s="349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1"/>
    </row>
    <row r="36" spans="1:25" ht="24" customHeight="1" x14ac:dyDescent="0.15">
      <c r="A36" s="345"/>
      <c r="B36" s="349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1"/>
    </row>
    <row r="37" spans="1:25" ht="24" customHeight="1" x14ac:dyDescent="0.15">
      <c r="A37" s="345"/>
      <c r="B37" s="349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1"/>
    </row>
    <row r="38" spans="1:25" ht="24" customHeight="1" x14ac:dyDescent="0.15">
      <c r="A38" s="345"/>
      <c r="B38" s="349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1"/>
    </row>
    <row r="39" spans="1:25" ht="24" customHeight="1" x14ac:dyDescent="0.15">
      <c r="A39" s="345"/>
      <c r="B39" s="349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1"/>
    </row>
    <row r="40" spans="1:25" ht="24" customHeight="1" thickBot="1" x14ac:dyDescent="0.2">
      <c r="A40" s="346"/>
      <c r="B40" s="357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9"/>
    </row>
  </sheetData>
  <sheetProtection formatCells="0" selectLockedCells="1"/>
  <mergeCells count="54">
    <mergeCell ref="P16:R16"/>
    <mergeCell ref="S16:U16"/>
    <mergeCell ref="A16:C16"/>
    <mergeCell ref="D16:F16"/>
    <mergeCell ref="G16:I16"/>
    <mergeCell ref="J16:L16"/>
    <mergeCell ref="M16:O16"/>
    <mergeCell ref="V15:W15"/>
    <mergeCell ref="A11:C11"/>
    <mergeCell ref="D11:F11"/>
    <mergeCell ref="G11:I11"/>
    <mergeCell ref="A14:F14"/>
    <mergeCell ref="A15:C15"/>
    <mergeCell ref="D15:F15"/>
    <mergeCell ref="M20:P20"/>
    <mergeCell ref="Q20:T20"/>
    <mergeCell ref="A23:A40"/>
    <mergeCell ref="B23:M23"/>
    <mergeCell ref="B24:Y33"/>
    <mergeCell ref="B34:M34"/>
    <mergeCell ref="B35:Y40"/>
    <mergeCell ref="A20:D20"/>
    <mergeCell ref="E20:H20"/>
    <mergeCell ref="I20:L20"/>
    <mergeCell ref="A19:D19"/>
    <mergeCell ref="E19:H19"/>
    <mergeCell ref="I19:L19"/>
    <mergeCell ref="M19:P19"/>
    <mergeCell ref="Q19:T19"/>
    <mergeCell ref="B1:X1"/>
    <mergeCell ref="N3:R4"/>
    <mergeCell ref="S3:Y4"/>
    <mergeCell ref="N5:R5"/>
    <mergeCell ref="S5:Y5"/>
    <mergeCell ref="A5:E5"/>
    <mergeCell ref="F5:L5"/>
    <mergeCell ref="A3:E4"/>
    <mergeCell ref="F3:L4"/>
    <mergeCell ref="S6:Y6"/>
    <mergeCell ref="V16:W16"/>
    <mergeCell ref="X14:Y15"/>
    <mergeCell ref="A10:C10"/>
    <mergeCell ref="D10:F10"/>
    <mergeCell ref="G10:I10"/>
    <mergeCell ref="A6:E6"/>
    <mergeCell ref="F6:L6"/>
    <mergeCell ref="N6:R6"/>
    <mergeCell ref="G15:I15"/>
    <mergeCell ref="J15:L15"/>
    <mergeCell ref="M15:O15"/>
    <mergeCell ref="P15:R15"/>
    <mergeCell ref="S15:U15"/>
    <mergeCell ref="X16:Y16"/>
    <mergeCell ref="G14:W14"/>
  </mergeCells>
  <phoneticPr fontId="1"/>
  <conditionalFormatting sqref="B24:Y33">
    <cfRule type="expression" dxfId="31" priority="5">
      <formula>ISTEXT(B24)</formula>
    </cfRule>
  </conditionalFormatting>
  <conditionalFormatting sqref="B35:Y40">
    <cfRule type="expression" dxfId="30" priority="4">
      <formula>ISTEXT($B$35)</formula>
    </cfRule>
  </conditionalFormatting>
  <pageMargins left="0.7" right="0.7" top="0.75" bottom="0.75" header="0.3" footer="0.3"/>
  <pageSetup paperSize="9" scale="94" fitToHeight="0" orientation="portrait" r:id="rId1"/>
  <rowBreaks count="1" manualBreakCount="1">
    <brk id="4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5A1F-AC88-4FF9-B6F2-AA6F0555E465}">
  <dimension ref="A1:P210"/>
  <sheetViews>
    <sheetView view="pageBreakPreview" zoomScaleNormal="100" zoomScaleSheetLayoutView="100" workbookViewId="0">
      <pane ySplit="8" topLeftCell="A97" activePane="bottomLeft" state="frozen"/>
      <selection activeCell="D16" sqref="D16:F16"/>
      <selection pane="bottomLeft" activeCell="O4" sqref="O4:P4"/>
    </sheetView>
  </sheetViews>
  <sheetFormatPr defaultColWidth="9" defaultRowHeight="13.5" outlineLevelRow="1" x14ac:dyDescent="0.15"/>
  <cols>
    <col min="1" max="1" width="4.125" style="103" customWidth="1"/>
    <col min="2" max="2" width="6.25" style="103" customWidth="1"/>
    <col min="3" max="3" width="5.75" style="103" customWidth="1"/>
    <col min="4" max="4" width="4.75" style="103" customWidth="1"/>
    <col min="5" max="14" width="5.25" style="103" customWidth="1"/>
    <col min="15" max="15" width="10.25" style="103" customWidth="1"/>
    <col min="16" max="16" width="13.25" style="104" customWidth="1"/>
  </cols>
  <sheetData>
    <row r="1" spans="1:16" ht="31.5" customHeight="1" thickBot="1" x14ac:dyDescent="0.2">
      <c r="A1" s="168" t="s">
        <v>194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 t="s">
        <v>45</v>
      </c>
      <c r="N1" s="169"/>
      <c r="O1" s="169"/>
      <c r="P1" s="45"/>
    </row>
    <row r="2" spans="1:16" x14ac:dyDescent="0.15">
      <c r="A2" s="158" t="s">
        <v>0</v>
      </c>
      <c r="B2" s="159"/>
      <c r="C2" s="162" t="s">
        <v>110</v>
      </c>
      <c r="D2" s="163"/>
      <c r="E2" s="163"/>
      <c r="F2" s="163"/>
      <c r="G2" s="164"/>
      <c r="H2" s="46"/>
      <c r="I2" s="225" t="s">
        <v>1</v>
      </c>
      <c r="J2" s="226"/>
      <c r="K2" s="227"/>
      <c r="L2" s="150" t="s">
        <v>111</v>
      </c>
      <c r="M2" s="151"/>
      <c r="N2" s="151"/>
      <c r="O2" s="154" t="s">
        <v>2</v>
      </c>
      <c r="P2" s="155"/>
    </row>
    <row r="3" spans="1:16" x14ac:dyDescent="0.15">
      <c r="A3" s="160"/>
      <c r="B3" s="161"/>
      <c r="C3" s="165"/>
      <c r="D3" s="166"/>
      <c r="E3" s="166"/>
      <c r="F3" s="166"/>
      <c r="G3" s="167"/>
      <c r="H3" s="46"/>
      <c r="I3" s="400"/>
      <c r="J3" s="401"/>
      <c r="K3" s="402"/>
      <c r="L3" s="403"/>
      <c r="M3" s="404"/>
      <c r="N3" s="404"/>
      <c r="O3" s="405"/>
      <c r="P3" s="406"/>
    </row>
    <row r="4" spans="1:16" ht="27" customHeight="1" x14ac:dyDescent="0.15">
      <c r="A4" s="190" t="s">
        <v>3</v>
      </c>
      <c r="B4" s="191"/>
      <c r="C4" s="192" t="s">
        <v>112</v>
      </c>
      <c r="D4" s="193"/>
      <c r="E4" s="193"/>
      <c r="F4" s="193"/>
      <c r="G4" s="194"/>
      <c r="H4" s="46"/>
      <c r="I4" s="170" t="s">
        <v>4</v>
      </c>
      <c r="J4" s="171"/>
      <c r="K4" s="172"/>
      <c r="L4" s="173" t="s">
        <v>113</v>
      </c>
      <c r="M4" s="174"/>
      <c r="N4" s="174"/>
      <c r="O4" s="175" t="s">
        <v>2</v>
      </c>
      <c r="P4" s="176"/>
    </row>
    <row r="5" spans="1:16" ht="27" customHeight="1" thickBot="1" x14ac:dyDescent="0.2">
      <c r="A5" s="177" t="s">
        <v>5</v>
      </c>
      <c r="B5" s="178"/>
      <c r="C5" s="179" t="s">
        <v>114</v>
      </c>
      <c r="D5" s="180"/>
      <c r="E5" s="180"/>
      <c r="F5" s="398" t="s">
        <v>6</v>
      </c>
      <c r="G5" s="399"/>
      <c r="H5" s="46"/>
      <c r="I5" s="183" t="s">
        <v>7</v>
      </c>
      <c r="J5" s="184"/>
      <c r="K5" s="185"/>
      <c r="L5" s="186" t="s">
        <v>115</v>
      </c>
      <c r="M5" s="187"/>
      <c r="N5" s="187"/>
      <c r="O5" s="188" t="s">
        <v>2</v>
      </c>
      <c r="P5" s="189"/>
    </row>
    <row r="6" spans="1:16" ht="13.5" customHeight="1" thickBo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3.5" customHeight="1" thickTop="1" thickBot="1" x14ac:dyDescent="0.2">
      <c r="A7" s="118" t="s">
        <v>8</v>
      </c>
      <c r="B7" s="120" t="s">
        <v>9</v>
      </c>
      <c r="C7" s="122" t="s">
        <v>10</v>
      </c>
      <c r="D7" s="123"/>
      <c r="E7" s="124" t="s">
        <v>11</v>
      </c>
      <c r="F7" s="125"/>
      <c r="G7" s="125"/>
      <c r="H7" s="125"/>
      <c r="I7" s="125"/>
      <c r="J7" s="125"/>
      <c r="K7" s="125"/>
      <c r="L7" s="126"/>
      <c r="M7" s="122" t="s">
        <v>12</v>
      </c>
      <c r="N7" s="130"/>
      <c r="O7" s="123"/>
      <c r="P7" s="131" t="s">
        <v>13</v>
      </c>
    </row>
    <row r="8" spans="1:16" ht="21" customHeight="1" thickBot="1" x14ac:dyDescent="0.2">
      <c r="A8" s="119"/>
      <c r="B8" s="121"/>
      <c r="C8" s="49" t="s">
        <v>14</v>
      </c>
      <c r="D8" s="50" t="s">
        <v>15</v>
      </c>
      <c r="E8" s="127"/>
      <c r="F8" s="128"/>
      <c r="G8" s="128"/>
      <c r="H8" s="128"/>
      <c r="I8" s="128"/>
      <c r="J8" s="128"/>
      <c r="K8" s="128"/>
      <c r="L8" s="129"/>
      <c r="M8" s="51" t="s">
        <v>16</v>
      </c>
      <c r="N8" s="133" t="s">
        <v>17</v>
      </c>
      <c r="O8" s="134"/>
      <c r="P8" s="132"/>
    </row>
    <row r="9" spans="1:16" ht="21" customHeight="1" thickTop="1" x14ac:dyDescent="0.15">
      <c r="A9" s="21">
        <v>4</v>
      </c>
      <c r="B9" s="100"/>
      <c r="C9" s="8"/>
      <c r="D9" s="15" t="s">
        <v>38</v>
      </c>
      <c r="E9" s="195" t="s">
        <v>116</v>
      </c>
      <c r="F9" s="196"/>
      <c r="G9" s="196"/>
      <c r="H9" s="196"/>
      <c r="I9" s="196"/>
      <c r="J9" s="196"/>
      <c r="K9" s="196"/>
      <c r="L9" s="197"/>
      <c r="M9" s="8" t="s">
        <v>117</v>
      </c>
      <c r="N9" s="394" t="s">
        <v>44</v>
      </c>
      <c r="O9" s="395"/>
      <c r="P9" s="22">
        <v>1</v>
      </c>
    </row>
    <row r="10" spans="1:16" ht="21" customHeight="1" x14ac:dyDescent="0.15">
      <c r="A10" s="11"/>
      <c r="B10" s="101"/>
      <c r="C10" s="17"/>
      <c r="D10" s="14" t="s">
        <v>38</v>
      </c>
      <c r="E10" s="135" t="s">
        <v>118</v>
      </c>
      <c r="F10" s="136"/>
      <c r="G10" s="136"/>
      <c r="H10" s="136"/>
      <c r="I10" s="136"/>
      <c r="J10" s="136"/>
      <c r="K10" s="136"/>
      <c r="L10" s="137"/>
      <c r="M10" s="8" t="s">
        <v>117</v>
      </c>
      <c r="N10" s="392" t="s">
        <v>48</v>
      </c>
      <c r="O10" s="393"/>
      <c r="P10" s="23">
        <v>1</v>
      </c>
    </row>
    <row r="11" spans="1:16" ht="21" customHeight="1" x14ac:dyDescent="0.15">
      <c r="A11" s="11"/>
      <c r="B11" s="101"/>
      <c r="C11" s="17"/>
      <c r="D11" s="14" t="s">
        <v>38</v>
      </c>
      <c r="E11" s="135" t="s">
        <v>119</v>
      </c>
      <c r="F11" s="136"/>
      <c r="G11" s="136"/>
      <c r="H11" s="136"/>
      <c r="I11" s="136"/>
      <c r="J11" s="136"/>
      <c r="K11" s="136"/>
      <c r="L11" s="137"/>
      <c r="M11" s="8" t="s">
        <v>120</v>
      </c>
      <c r="N11" s="392"/>
      <c r="O11" s="393"/>
      <c r="P11" s="23">
        <v>1</v>
      </c>
    </row>
    <row r="12" spans="1:16" ht="21" customHeight="1" x14ac:dyDescent="0.15">
      <c r="A12" s="11"/>
      <c r="B12" s="101"/>
      <c r="C12" s="17"/>
      <c r="D12" s="14" t="s">
        <v>38</v>
      </c>
      <c r="E12" s="135" t="s">
        <v>121</v>
      </c>
      <c r="F12" s="136"/>
      <c r="G12" s="136"/>
      <c r="H12" s="136"/>
      <c r="I12" s="136"/>
      <c r="J12" s="136"/>
      <c r="K12" s="136"/>
      <c r="L12" s="137"/>
      <c r="M12" s="8" t="s">
        <v>122</v>
      </c>
      <c r="N12" s="392" t="s">
        <v>85</v>
      </c>
      <c r="O12" s="393"/>
      <c r="P12" s="23">
        <v>1</v>
      </c>
    </row>
    <row r="13" spans="1:16" ht="21" customHeight="1" x14ac:dyDescent="0.15">
      <c r="A13" s="11"/>
      <c r="B13" s="101"/>
      <c r="C13" s="17"/>
      <c r="D13" s="14" t="s">
        <v>38</v>
      </c>
      <c r="E13" s="135" t="s">
        <v>123</v>
      </c>
      <c r="F13" s="136"/>
      <c r="G13" s="136"/>
      <c r="H13" s="136"/>
      <c r="I13" s="136"/>
      <c r="J13" s="136"/>
      <c r="K13" s="136"/>
      <c r="L13" s="137"/>
      <c r="M13" s="8" t="s">
        <v>117</v>
      </c>
      <c r="N13" s="392" t="s">
        <v>48</v>
      </c>
      <c r="O13" s="393"/>
      <c r="P13" s="23">
        <v>1</v>
      </c>
    </row>
    <row r="14" spans="1:16" ht="21" customHeight="1" x14ac:dyDescent="0.15">
      <c r="A14" s="11"/>
      <c r="B14" s="101"/>
      <c r="C14" s="17"/>
      <c r="D14" s="14" t="s">
        <v>41</v>
      </c>
      <c r="E14" s="135" t="s">
        <v>124</v>
      </c>
      <c r="F14" s="136"/>
      <c r="G14" s="136"/>
      <c r="H14" s="136"/>
      <c r="I14" s="136"/>
      <c r="J14" s="136"/>
      <c r="K14" s="136"/>
      <c r="L14" s="137"/>
      <c r="M14" s="8" t="s">
        <v>125</v>
      </c>
      <c r="N14" s="392"/>
      <c r="O14" s="393"/>
      <c r="P14" s="23">
        <v>2</v>
      </c>
    </row>
    <row r="15" spans="1:16" ht="21" customHeight="1" x14ac:dyDescent="0.15">
      <c r="A15" s="11"/>
      <c r="B15" s="101"/>
      <c r="C15" s="17"/>
      <c r="D15" s="14" t="s">
        <v>38</v>
      </c>
      <c r="E15" s="135" t="s">
        <v>126</v>
      </c>
      <c r="F15" s="136"/>
      <c r="G15" s="136"/>
      <c r="H15" s="136"/>
      <c r="I15" s="136"/>
      <c r="J15" s="136"/>
      <c r="K15" s="136"/>
      <c r="L15" s="137"/>
      <c r="M15" s="8" t="s">
        <v>117</v>
      </c>
      <c r="N15" s="392" t="s">
        <v>48</v>
      </c>
      <c r="O15" s="393"/>
      <c r="P15" s="23">
        <v>1</v>
      </c>
    </row>
    <row r="16" spans="1:16" ht="21" customHeight="1" x14ac:dyDescent="0.15">
      <c r="A16" s="11"/>
      <c r="B16" s="101"/>
      <c r="C16" s="17" t="s">
        <v>39</v>
      </c>
      <c r="D16" s="14"/>
      <c r="E16" s="135" t="s">
        <v>127</v>
      </c>
      <c r="F16" s="136"/>
      <c r="G16" s="136"/>
      <c r="H16" s="136"/>
      <c r="I16" s="136"/>
      <c r="J16" s="136"/>
      <c r="K16" s="136"/>
      <c r="L16" s="137"/>
      <c r="M16" s="8" t="s">
        <v>120</v>
      </c>
      <c r="N16" s="392"/>
      <c r="O16" s="393"/>
      <c r="P16" s="23">
        <v>4</v>
      </c>
    </row>
    <row r="17" spans="1:16" ht="21" customHeight="1" x14ac:dyDescent="0.15">
      <c r="A17" s="11"/>
      <c r="B17" s="101"/>
      <c r="C17" s="17" t="s">
        <v>42</v>
      </c>
      <c r="D17" s="14"/>
      <c r="E17" s="135" t="s">
        <v>128</v>
      </c>
      <c r="F17" s="136"/>
      <c r="G17" s="136"/>
      <c r="H17" s="136"/>
      <c r="I17" s="136"/>
      <c r="J17" s="136"/>
      <c r="K17" s="136"/>
      <c r="L17" s="137"/>
      <c r="M17" s="8" t="s">
        <v>125</v>
      </c>
      <c r="N17" s="392"/>
      <c r="O17" s="393"/>
      <c r="P17" s="23">
        <v>4</v>
      </c>
    </row>
    <row r="18" spans="1:16" ht="21" customHeight="1" x14ac:dyDescent="0.15">
      <c r="A18" s="11">
        <v>5</v>
      </c>
      <c r="B18" s="101"/>
      <c r="C18" s="17"/>
      <c r="D18" s="14" t="s">
        <v>41</v>
      </c>
      <c r="E18" s="135" t="s">
        <v>129</v>
      </c>
      <c r="F18" s="136"/>
      <c r="G18" s="136"/>
      <c r="H18" s="136"/>
      <c r="I18" s="136"/>
      <c r="J18" s="136"/>
      <c r="K18" s="136"/>
      <c r="L18" s="137"/>
      <c r="M18" s="8" t="s">
        <v>122</v>
      </c>
      <c r="N18" s="392" t="s">
        <v>54</v>
      </c>
      <c r="O18" s="393"/>
      <c r="P18" s="23">
        <v>2</v>
      </c>
    </row>
    <row r="19" spans="1:16" ht="21" customHeight="1" x14ac:dyDescent="0.15">
      <c r="A19" s="11"/>
      <c r="B19" s="101"/>
      <c r="C19" s="17"/>
      <c r="D19" s="14" t="s">
        <v>38</v>
      </c>
      <c r="E19" s="135" t="s">
        <v>130</v>
      </c>
      <c r="F19" s="136"/>
      <c r="G19" s="136"/>
      <c r="H19" s="136"/>
      <c r="I19" s="136"/>
      <c r="J19" s="136"/>
      <c r="K19" s="136"/>
      <c r="L19" s="137"/>
      <c r="M19" s="8" t="s">
        <v>125</v>
      </c>
      <c r="N19" s="392"/>
      <c r="O19" s="393"/>
      <c r="P19" s="23">
        <v>2</v>
      </c>
    </row>
    <row r="20" spans="1:16" ht="21" customHeight="1" x14ac:dyDescent="0.15">
      <c r="A20" s="11"/>
      <c r="B20" s="101"/>
      <c r="C20" s="17"/>
      <c r="D20" s="14" t="s">
        <v>46</v>
      </c>
      <c r="E20" s="135" t="s">
        <v>131</v>
      </c>
      <c r="F20" s="136"/>
      <c r="G20" s="136"/>
      <c r="H20" s="136"/>
      <c r="I20" s="136"/>
      <c r="J20" s="136"/>
      <c r="K20" s="136"/>
      <c r="L20" s="137"/>
      <c r="M20" s="8" t="s">
        <v>125</v>
      </c>
      <c r="N20" s="392"/>
      <c r="O20" s="393"/>
      <c r="P20" s="23">
        <v>2</v>
      </c>
    </row>
    <row r="21" spans="1:16" ht="21" customHeight="1" x14ac:dyDescent="0.15">
      <c r="A21" s="11"/>
      <c r="B21" s="101"/>
      <c r="C21" s="17" t="s">
        <v>39</v>
      </c>
      <c r="D21" s="14"/>
      <c r="E21" s="135" t="s">
        <v>127</v>
      </c>
      <c r="F21" s="136"/>
      <c r="G21" s="136"/>
      <c r="H21" s="136"/>
      <c r="I21" s="136"/>
      <c r="J21" s="136"/>
      <c r="K21" s="136"/>
      <c r="L21" s="137"/>
      <c r="M21" s="8" t="s">
        <v>122</v>
      </c>
      <c r="N21" s="392" t="s">
        <v>63</v>
      </c>
      <c r="O21" s="393"/>
      <c r="P21" s="23">
        <v>4</v>
      </c>
    </row>
    <row r="22" spans="1:16" ht="21" customHeight="1" x14ac:dyDescent="0.15">
      <c r="A22" s="11"/>
      <c r="B22" s="101"/>
      <c r="C22" s="17" t="s">
        <v>42</v>
      </c>
      <c r="D22" s="14"/>
      <c r="E22" s="135" t="s">
        <v>128</v>
      </c>
      <c r="F22" s="136"/>
      <c r="G22" s="136"/>
      <c r="H22" s="136"/>
      <c r="I22" s="136"/>
      <c r="J22" s="136"/>
      <c r="K22" s="136"/>
      <c r="L22" s="137"/>
      <c r="M22" s="8" t="s">
        <v>125</v>
      </c>
      <c r="N22" s="392"/>
      <c r="O22" s="393"/>
      <c r="P22" s="23">
        <v>4</v>
      </c>
    </row>
    <row r="23" spans="1:16" ht="21" customHeight="1" x14ac:dyDescent="0.15">
      <c r="A23" s="11"/>
      <c r="B23" s="101"/>
      <c r="C23" s="17" t="s">
        <v>39</v>
      </c>
      <c r="D23" s="14"/>
      <c r="E23" s="135" t="s">
        <v>127</v>
      </c>
      <c r="F23" s="136"/>
      <c r="G23" s="136"/>
      <c r="H23" s="136"/>
      <c r="I23" s="136"/>
      <c r="J23" s="136"/>
      <c r="K23" s="136"/>
      <c r="L23" s="137"/>
      <c r="M23" s="8" t="s">
        <v>120</v>
      </c>
      <c r="N23" s="392"/>
      <c r="O23" s="393"/>
      <c r="P23" s="23">
        <v>4</v>
      </c>
    </row>
    <row r="24" spans="1:16" ht="21" customHeight="1" x14ac:dyDescent="0.15">
      <c r="A24" s="11"/>
      <c r="B24" s="101"/>
      <c r="C24" s="17" t="s">
        <v>42</v>
      </c>
      <c r="D24" s="14"/>
      <c r="E24" s="135" t="s">
        <v>128</v>
      </c>
      <c r="F24" s="136"/>
      <c r="G24" s="136"/>
      <c r="H24" s="136"/>
      <c r="I24" s="136"/>
      <c r="J24" s="136"/>
      <c r="K24" s="136"/>
      <c r="L24" s="137"/>
      <c r="M24" s="8" t="s">
        <v>125</v>
      </c>
      <c r="N24" s="392"/>
      <c r="O24" s="393"/>
      <c r="P24" s="23">
        <v>4</v>
      </c>
    </row>
    <row r="25" spans="1:16" ht="21" customHeight="1" x14ac:dyDescent="0.15">
      <c r="A25" s="11"/>
      <c r="B25" s="101"/>
      <c r="C25" s="17"/>
      <c r="D25" s="14" t="s">
        <v>41</v>
      </c>
      <c r="E25" s="135" t="s">
        <v>132</v>
      </c>
      <c r="F25" s="136"/>
      <c r="G25" s="136"/>
      <c r="H25" s="136"/>
      <c r="I25" s="136"/>
      <c r="J25" s="136"/>
      <c r="K25" s="136"/>
      <c r="L25" s="137"/>
      <c r="M25" s="8" t="s">
        <v>125</v>
      </c>
      <c r="N25" s="392"/>
      <c r="O25" s="393"/>
      <c r="P25" s="23">
        <v>1</v>
      </c>
    </row>
    <row r="26" spans="1:16" ht="21" customHeight="1" x14ac:dyDescent="0.15">
      <c r="A26" s="11"/>
      <c r="B26" s="101"/>
      <c r="C26" s="17"/>
      <c r="D26" s="14" t="s">
        <v>38</v>
      </c>
      <c r="E26" s="135" t="s">
        <v>133</v>
      </c>
      <c r="F26" s="136"/>
      <c r="G26" s="136"/>
      <c r="H26" s="136"/>
      <c r="I26" s="136"/>
      <c r="J26" s="136"/>
      <c r="K26" s="136"/>
      <c r="L26" s="137"/>
      <c r="M26" s="8" t="s">
        <v>122</v>
      </c>
      <c r="N26" s="392" t="s">
        <v>59</v>
      </c>
      <c r="O26" s="393"/>
      <c r="P26" s="23">
        <v>1</v>
      </c>
    </row>
    <row r="27" spans="1:16" ht="21" customHeight="1" x14ac:dyDescent="0.15">
      <c r="A27" s="11"/>
      <c r="B27" s="101"/>
      <c r="C27" s="17"/>
      <c r="D27" s="14" t="s">
        <v>134</v>
      </c>
      <c r="E27" s="135" t="s">
        <v>135</v>
      </c>
      <c r="F27" s="136"/>
      <c r="G27" s="136"/>
      <c r="H27" s="136"/>
      <c r="I27" s="136"/>
      <c r="J27" s="136"/>
      <c r="K27" s="136"/>
      <c r="L27" s="137"/>
      <c r="M27" s="8" t="s">
        <v>122</v>
      </c>
      <c r="N27" s="392" t="s">
        <v>68</v>
      </c>
      <c r="O27" s="393"/>
      <c r="P27" s="23">
        <v>1</v>
      </c>
    </row>
    <row r="28" spans="1:16" ht="21" customHeight="1" x14ac:dyDescent="0.15">
      <c r="A28" s="11">
        <v>6</v>
      </c>
      <c r="B28" s="101"/>
      <c r="C28" s="17"/>
      <c r="D28" s="14" t="s">
        <v>46</v>
      </c>
      <c r="E28" s="135" t="s">
        <v>136</v>
      </c>
      <c r="F28" s="136"/>
      <c r="G28" s="136"/>
      <c r="H28" s="136"/>
      <c r="I28" s="136"/>
      <c r="J28" s="136"/>
      <c r="K28" s="136"/>
      <c r="L28" s="137"/>
      <c r="M28" s="8" t="s">
        <v>122</v>
      </c>
      <c r="N28" s="392" t="s">
        <v>55</v>
      </c>
      <c r="O28" s="393"/>
      <c r="P28" s="23">
        <v>2</v>
      </c>
    </row>
    <row r="29" spans="1:16" ht="21" customHeight="1" x14ac:dyDescent="0.15">
      <c r="A29" s="11"/>
      <c r="B29" s="101"/>
      <c r="C29" s="17" t="s">
        <v>39</v>
      </c>
      <c r="D29" s="14"/>
      <c r="E29" s="135" t="s">
        <v>127</v>
      </c>
      <c r="F29" s="136"/>
      <c r="G29" s="136"/>
      <c r="H29" s="136"/>
      <c r="I29" s="136"/>
      <c r="J29" s="136"/>
      <c r="K29" s="136"/>
      <c r="L29" s="137"/>
      <c r="M29" s="8" t="s">
        <v>122</v>
      </c>
      <c r="N29" s="392" t="s">
        <v>61</v>
      </c>
      <c r="O29" s="393"/>
      <c r="P29" s="23">
        <v>4</v>
      </c>
    </row>
    <row r="30" spans="1:16" ht="21" customHeight="1" x14ac:dyDescent="0.15">
      <c r="A30" s="11"/>
      <c r="B30" s="101"/>
      <c r="C30" s="17" t="s">
        <v>42</v>
      </c>
      <c r="D30" s="14"/>
      <c r="E30" s="135" t="s">
        <v>128</v>
      </c>
      <c r="F30" s="136"/>
      <c r="G30" s="136"/>
      <c r="H30" s="136"/>
      <c r="I30" s="136"/>
      <c r="J30" s="136"/>
      <c r="K30" s="136"/>
      <c r="L30" s="137"/>
      <c r="M30" s="8" t="s">
        <v>125</v>
      </c>
      <c r="N30" s="392"/>
      <c r="O30" s="393"/>
      <c r="P30" s="23">
        <v>4</v>
      </c>
    </row>
    <row r="31" spans="1:16" ht="21" customHeight="1" x14ac:dyDescent="0.15">
      <c r="A31" s="11"/>
      <c r="B31" s="101"/>
      <c r="C31" s="17"/>
      <c r="D31" s="14" t="s">
        <v>46</v>
      </c>
      <c r="E31" s="135" t="s">
        <v>137</v>
      </c>
      <c r="F31" s="136"/>
      <c r="G31" s="136"/>
      <c r="H31" s="136"/>
      <c r="I31" s="136"/>
      <c r="J31" s="136"/>
      <c r="K31" s="136"/>
      <c r="L31" s="137"/>
      <c r="M31" s="8" t="s">
        <v>125</v>
      </c>
      <c r="N31" s="392"/>
      <c r="O31" s="393"/>
      <c r="P31" s="23">
        <v>2</v>
      </c>
    </row>
    <row r="32" spans="1:16" ht="21" customHeight="1" x14ac:dyDescent="0.15">
      <c r="A32" s="11"/>
      <c r="B32" s="101"/>
      <c r="C32" s="17"/>
      <c r="D32" s="14" t="s">
        <v>41</v>
      </c>
      <c r="E32" s="135" t="s">
        <v>138</v>
      </c>
      <c r="F32" s="136"/>
      <c r="G32" s="136"/>
      <c r="H32" s="136"/>
      <c r="I32" s="136"/>
      <c r="J32" s="136"/>
      <c r="K32" s="136"/>
      <c r="L32" s="137"/>
      <c r="M32" s="8" t="s">
        <v>122</v>
      </c>
      <c r="N32" s="392" t="s">
        <v>77</v>
      </c>
      <c r="O32" s="393"/>
      <c r="P32" s="23">
        <v>1</v>
      </c>
    </row>
    <row r="33" spans="1:16" ht="21" customHeight="1" x14ac:dyDescent="0.15">
      <c r="A33" s="11"/>
      <c r="B33" s="101"/>
      <c r="C33" s="17"/>
      <c r="D33" s="14" t="s">
        <v>50</v>
      </c>
      <c r="E33" s="135" t="s">
        <v>139</v>
      </c>
      <c r="F33" s="136"/>
      <c r="G33" s="136"/>
      <c r="H33" s="136"/>
      <c r="I33" s="136"/>
      <c r="J33" s="136"/>
      <c r="K33" s="136"/>
      <c r="L33" s="137"/>
      <c r="M33" s="8" t="s">
        <v>125</v>
      </c>
      <c r="N33" s="392"/>
      <c r="O33" s="393"/>
      <c r="P33" s="23">
        <v>2</v>
      </c>
    </row>
    <row r="34" spans="1:16" ht="21" customHeight="1" x14ac:dyDescent="0.15">
      <c r="A34" s="11"/>
      <c r="B34" s="101"/>
      <c r="C34" s="17" t="s">
        <v>39</v>
      </c>
      <c r="D34" s="14"/>
      <c r="E34" s="135" t="s">
        <v>127</v>
      </c>
      <c r="F34" s="136"/>
      <c r="G34" s="136"/>
      <c r="H34" s="136"/>
      <c r="I34" s="136"/>
      <c r="J34" s="136"/>
      <c r="K34" s="136"/>
      <c r="L34" s="137"/>
      <c r="M34" s="8" t="s">
        <v>122</v>
      </c>
      <c r="N34" s="392" t="s">
        <v>63</v>
      </c>
      <c r="O34" s="393"/>
      <c r="P34" s="23">
        <v>2</v>
      </c>
    </row>
    <row r="35" spans="1:16" ht="21" customHeight="1" x14ac:dyDescent="0.15">
      <c r="A35" s="11"/>
      <c r="B35" s="101"/>
      <c r="C35" s="17" t="s">
        <v>42</v>
      </c>
      <c r="D35" s="14"/>
      <c r="E35" s="135" t="s">
        <v>128</v>
      </c>
      <c r="F35" s="136"/>
      <c r="G35" s="136"/>
      <c r="H35" s="136"/>
      <c r="I35" s="136"/>
      <c r="J35" s="136"/>
      <c r="K35" s="136"/>
      <c r="L35" s="137"/>
      <c r="M35" s="8" t="s">
        <v>120</v>
      </c>
      <c r="N35" s="392"/>
      <c r="O35" s="393"/>
      <c r="P35" s="23">
        <v>2</v>
      </c>
    </row>
    <row r="36" spans="1:16" ht="21" customHeight="1" x14ac:dyDescent="0.15">
      <c r="A36" s="11"/>
      <c r="B36" s="101"/>
      <c r="C36" s="17"/>
      <c r="D36" s="14" t="s">
        <v>41</v>
      </c>
      <c r="E36" s="135" t="s">
        <v>140</v>
      </c>
      <c r="F36" s="136"/>
      <c r="G36" s="136"/>
      <c r="H36" s="136"/>
      <c r="I36" s="136"/>
      <c r="J36" s="136"/>
      <c r="K36" s="136"/>
      <c r="L36" s="137"/>
      <c r="M36" s="8" t="s">
        <v>122</v>
      </c>
      <c r="N36" s="392" t="s">
        <v>141</v>
      </c>
      <c r="O36" s="393"/>
      <c r="P36" s="23">
        <v>1</v>
      </c>
    </row>
    <row r="37" spans="1:16" ht="21" customHeight="1" x14ac:dyDescent="0.15">
      <c r="A37" s="11"/>
      <c r="B37" s="101"/>
      <c r="C37" s="17"/>
      <c r="D37" s="14" t="s">
        <v>41</v>
      </c>
      <c r="E37" s="135" t="s">
        <v>142</v>
      </c>
      <c r="F37" s="136"/>
      <c r="G37" s="136"/>
      <c r="H37" s="136"/>
      <c r="I37" s="136"/>
      <c r="J37" s="136"/>
      <c r="K37" s="136"/>
      <c r="L37" s="137"/>
      <c r="M37" s="8" t="s">
        <v>125</v>
      </c>
      <c r="N37" s="392"/>
      <c r="O37" s="393"/>
      <c r="P37" s="23">
        <v>2</v>
      </c>
    </row>
    <row r="38" spans="1:16" ht="21" customHeight="1" x14ac:dyDescent="0.15">
      <c r="A38" s="11"/>
      <c r="B38" s="101"/>
      <c r="C38" s="17"/>
      <c r="D38" s="14" t="s">
        <v>38</v>
      </c>
      <c r="E38" s="135" t="s">
        <v>205</v>
      </c>
      <c r="F38" s="136"/>
      <c r="G38" s="136"/>
      <c r="H38" s="136"/>
      <c r="I38" s="136"/>
      <c r="J38" s="136"/>
      <c r="K38" s="136"/>
      <c r="L38" s="137"/>
      <c r="M38" s="8" t="s">
        <v>122</v>
      </c>
      <c r="N38" s="392" t="s">
        <v>74</v>
      </c>
      <c r="O38" s="393"/>
      <c r="P38" s="23">
        <v>1</v>
      </c>
    </row>
    <row r="39" spans="1:16" ht="21" customHeight="1" x14ac:dyDescent="0.15">
      <c r="A39" s="11">
        <v>7</v>
      </c>
      <c r="B39" s="101"/>
      <c r="C39" s="17" t="s">
        <v>39</v>
      </c>
      <c r="D39" s="14"/>
      <c r="E39" s="135" t="s">
        <v>127</v>
      </c>
      <c r="F39" s="136"/>
      <c r="G39" s="136"/>
      <c r="H39" s="136"/>
      <c r="I39" s="136"/>
      <c r="J39" s="136"/>
      <c r="K39" s="136"/>
      <c r="L39" s="137"/>
      <c r="M39" s="8" t="s">
        <v>122</v>
      </c>
      <c r="N39" s="392" t="s">
        <v>62</v>
      </c>
      <c r="O39" s="393"/>
      <c r="P39" s="23">
        <v>4</v>
      </c>
    </row>
    <row r="40" spans="1:16" ht="21" customHeight="1" x14ac:dyDescent="0.15">
      <c r="A40" s="11"/>
      <c r="B40" s="101"/>
      <c r="C40" s="17" t="s">
        <v>42</v>
      </c>
      <c r="D40" s="14"/>
      <c r="E40" s="135" t="s">
        <v>128</v>
      </c>
      <c r="F40" s="136"/>
      <c r="G40" s="136"/>
      <c r="H40" s="136"/>
      <c r="I40" s="136"/>
      <c r="J40" s="136"/>
      <c r="K40" s="136"/>
      <c r="L40" s="137"/>
      <c r="M40" s="8" t="s">
        <v>125</v>
      </c>
      <c r="N40" s="392"/>
      <c r="O40" s="393"/>
      <c r="P40" s="23">
        <v>4</v>
      </c>
    </row>
    <row r="41" spans="1:16" ht="21" customHeight="1" x14ac:dyDescent="0.15">
      <c r="A41" s="11"/>
      <c r="B41" s="101"/>
      <c r="C41" s="17"/>
      <c r="D41" s="14" t="s">
        <v>38</v>
      </c>
      <c r="E41" s="135" t="s">
        <v>143</v>
      </c>
      <c r="F41" s="136"/>
      <c r="G41" s="136"/>
      <c r="H41" s="136"/>
      <c r="I41" s="136"/>
      <c r="J41" s="136"/>
      <c r="K41" s="136"/>
      <c r="L41" s="137"/>
      <c r="M41" s="8" t="s">
        <v>122</v>
      </c>
      <c r="N41" s="392" t="s">
        <v>58</v>
      </c>
      <c r="O41" s="393"/>
      <c r="P41" s="23">
        <v>1</v>
      </c>
    </row>
    <row r="42" spans="1:16" ht="21" customHeight="1" thickBot="1" x14ac:dyDescent="0.2">
      <c r="A42" s="20"/>
      <c r="B42" s="102"/>
      <c r="C42" s="9"/>
      <c r="D42" s="16" t="s">
        <v>38</v>
      </c>
      <c r="E42" s="140" t="s">
        <v>144</v>
      </c>
      <c r="F42" s="141"/>
      <c r="G42" s="141"/>
      <c r="H42" s="141"/>
      <c r="I42" s="141"/>
      <c r="J42" s="141"/>
      <c r="K42" s="141"/>
      <c r="L42" s="142"/>
      <c r="M42" s="9" t="s">
        <v>125</v>
      </c>
      <c r="N42" s="396"/>
      <c r="O42" s="397"/>
      <c r="P42" s="24">
        <v>1</v>
      </c>
    </row>
    <row r="43" spans="1:16" ht="27.75" customHeight="1" thickTop="1" thickBot="1" x14ac:dyDescent="0.2"/>
    <row r="44" spans="1:16" ht="13.5" customHeight="1" thickTop="1" thickBot="1" x14ac:dyDescent="0.2">
      <c r="A44" s="118" t="s">
        <v>8</v>
      </c>
      <c r="B44" s="120" t="s">
        <v>9</v>
      </c>
      <c r="C44" s="122" t="s">
        <v>10</v>
      </c>
      <c r="D44" s="123"/>
      <c r="E44" s="124" t="s">
        <v>11</v>
      </c>
      <c r="F44" s="125"/>
      <c r="G44" s="125"/>
      <c r="H44" s="125"/>
      <c r="I44" s="125"/>
      <c r="J44" s="125"/>
      <c r="K44" s="125"/>
      <c r="L44" s="126"/>
      <c r="M44" s="122" t="s">
        <v>12</v>
      </c>
      <c r="N44" s="130"/>
      <c r="O44" s="123"/>
      <c r="P44" s="131" t="s">
        <v>13</v>
      </c>
    </row>
    <row r="45" spans="1:16" ht="21" customHeight="1" thickBot="1" x14ac:dyDescent="0.2">
      <c r="A45" s="119"/>
      <c r="B45" s="121"/>
      <c r="C45" s="49" t="s">
        <v>14</v>
      </c>
      <c r="D45" s="50" t="s">
        <v>15</v>
      </c>
      <c r="E45" s="127"/>
      <c r="F45" s="128"/>
      <c r="G45" s="128"/>
      <c r="H45" s="128"/>
      <c r="I45" s="128"/>
      <c r="J45" s="128"/>
      <c r="K45" s="128"/>
      <c r="L45" s="129"/>
      <c r="M45" s="51" t="s">
        <v>16</v>
      </c>
      <c r="N45" s="133" t="s">
        <v>17</v>
      </c>
      <c r="O45" s="134"/>
      <c r="P45" s="132"/>
    </row>
    <row r="46" spans="1:16" ht="21" customHeight="1" thickTop="1" x14ac:dyDescent="0.15">
      <c r="A46" s="21"/>
      <c r="B46" s="100"/>
      <c r="C46" s="8"/>
      <c r="D46" s="15" t="s">
        <v>38</v>
      </c>
      <c r="E46" s="195" t="s">
        <v>145</v>
      </c>
      <c r="F46" s="196"/>
      <c r="G46" s="196"/>
      <c r="H46" s="196"/>
      <c r="I46" s="196"/>
      <c r="J46" s="196"/>
      <c r="K46" s="196"/>
      <c r="L46" s="197"/>
      <c r="M46" s="8" t="s">
        <v>117</v>
      </c>
      <c r="N46" s="394" t="s">
        <v>48</v>
      </c>
      <c r="O46" s="395"/>
      <c r="P46" s="22">
        <v>1</v>
      </c>
    </row>
    <row r="47" spans="1:16" ht="21" customHeight="1" x14ac:dyDescent="0.15">
      <c r="A47" s="11"/>
      <c r="B47" s="101"/>
      <c r="C47" s="17"/>
      <c r="D47" s="14" t="s">
        <v>46</v>
      </c>
      <c r="E47" s="135" t="s">
        <v>146</v>
      </c>
      <c r="F47" s="136"/>
      <c r="G47" s="136"/>
      <c r="H47" s="136"/>
      <c r="I47" s="136"/>
      <c r="J47" s="136"/>
      <c r="K47" s="136"/>
      <c r="L47" s="137"/>
      <c r="M47" s="8" t="s">
        <v>120</v>
      </c>
      <c r="N47" s="392"/>
      <c r="O47" s="393"/>
      <c r="P47" s="23">
        <v>2</v>
      </c>
    </row>
    <row r="48" spans="1:16" ht="21" customHeight="1" x14ac:dyDescent="0.15">
      <c r="A48" s="11"/>
      <c r="B48" s="101"/>
      <c r="C48" s="17"/>
      <c r="D48" s="14" t="s">
        <v>46</v>
      </c>
      <c r="E48" s="135" t="s">
        <v>147</v>
      </c>
      <c r="F48" s="136"/>
      <c r="G48" s="136"/>
      <c r="H48" s="136"/>
      <c r="I48" s="136"/>
      <c r="J48" s="136"/>
      <c r="K48" s="136"/>
      <c r="L48" s="137"/>
      <c r="M48" s="8" t="s">
        <v>125</v>
      </c>
      <c r="N48" s="392"/>
      <c r="O48" s="393"/>
      <c r="P48" s="23">
        <v>2</v>
      </c>
    </row>
    <row r="49" spans="1:16" ht="21" customHeight="1" x14ac:dyDescent="0.15">
      <c r="A49" s="11"/>
      <c r="B49" s="101"/>
      <c r="C49" s="17"/>
      <c r="D49" s="14" t="s">
        <v>38</v>
      </c>
      <c r="E49" s="135" t="s">
        <v>148</v>
      </c>
      <c r="F49" s="136"/>
      <c r="G49" s="136"/>
      <c r="H49" s="136"/>
      <c r="I49" s="136"/>
      <c r="J49" s="136"/>
      <c r="K49" s="136"/>
      <c r="L49" s="137"/>
      <c r="M49" s="8" t="s">
        <v>125</v>
      </c>
      <c r="N49" s="392"/>
      <c r="O49" s="393"/>
      <c r="P49" s="23">
        <v>1</v>
      </c>
    </row>
    <row r="50" spans="1:16" ht="21" customHeight="1" x14ac:dyDescent="0.15">
      <c r="A50" s="11"/>
      <c r="B50" s="101"/>
      <c r="C50" s="17"/>
      <c r="D50" s="91" t="s">
        <v>201</v>
      </c>
      <c r="E50" s="135" t="s">
        <v>203</v>
      </c>
      <c r="F50" s="136"/>
      <c r="G50" s="136"/>
      <c r="H50" s="136"/>
      <c r="I50" s="136"/>
      <c r="J50" s="136"/>
      <c r="K50" s="136"/>
      <c r="L50" s="137"/>
      <c r="M50" s="8" t="s">
        <v>120</v>
      </c>
      <c r="N50" s="392"/>
      <c r="O50" s="393"/>
      <c r="P50" s="23">
        <v>1</v>
      </c>
    </row>
    <row r="51" spans="1:16" ht="21" customHeight="1" x14ac:dyDescent="0.15">
      <c r="A51" s="11">
        <v>8</v>
      </c>
      <c r="B51" s="101"/>
      <c r="C51" s="17"/>
      <c r="D51" s="14" t="s">
        <v>41</v>
      </c>
      <c r="E51" s="135" t="s">
        <v>149</v>
      </c>
      <c r="F51" s="136"/>
      <c r="G51" s="136"/>
      <c r="H51" s="136"/>
      <c r="I51" s="136"/>
      <c r="J51" s="136"/>
      <c r="K51" s="136"/>
      <c r="L51" s="137"/>
      <c r="M51" s="8" t="s">
        <v>120</v>
      </c>
      <c r="N51" s="392"/>
      <c r="O51" s="393"/>
      <c r="P51" s="23">
        <v>2</v>
      </c>
    </row>
    <row r="52" spans="1:16" ht="21" customHeight="1" x14ac:dyDescent="0.15">
      <c r="A52" s="11"/>
      <c r="B52" s="101"/>
      <c r="C52" s="17"/>
      <c r="D52" s="14" t="s">
        <v>134</v>
      </c>
      <c r="E52" s="80" t="s">
        <v>150</v>
      </c>
      <c r="F52" s="81"/>
      <c r="G52" s="81"/>
      <c r="H52" s="81"/>
      <c r="I52" s="81"/>
      <c r="J52" s="81"/>
      <c r="K52" s="81"/>
      <c r="L52" s="82"/>
      <c r="M52" s="8" t="s">
        <v>125</v>
      </c>
      <c r="N52" s="105"/>
      <c r="O52" s="106"/>
      <c r="P52" s="23">
        <v>2</v>
      </c>
    </row>
    <row r="53" spans="1:16" ht="21" customHeight="1" x14ac:dyDescent="0.15">
      <c r="A53" s="107"/>
      <c r="B53" s="101"/>
      <c r="C53" s="17"/>
      <c r="D53" s="14" t="s">
        <v>41</v>
      </c>
      <c r="E53" s="80" t="s">
        <v>151</v>
      </c>
      <c r="F53" s="81"/>
      <c r="G53" s="81"/>
      <c r="H53" s="81"/>
      <c r="I53" s="81"/>
      <c r="J53" s="81"/>
      <c r="K53" s="81"/>
      <c r="L53" s="82"/>
      <c r="M53" s="8" t="s">
        <v>125</v>
      </c>
      <c r="N53" s="105"/>
      <c r="O53" s="106"/>
      <c r="P53" s="23">
        <v>2</v>
      </c>
    </row>
    <row r="54" spans="1:16" ht="21" customHeight="1" x14ac:dyDescent="0.15">
      <c r="A54" s="11"/>
      <c r="B54" s="101"/>
      <c r="C54" s="17"/>
      <c r="D54" s="14" t="s">
        <v>46</v>
      </c>
      <c r="E54" s="80" t="s">
        <v>152</v>
      </c>
      <c r="F54" s="81"/>
      <c r="G54" s="81"/>
      <c r="H54" s="81"/>
      <c r="I54" s="81"/>
      <c r="J54" s="81"/>
      <c r="K54" s="81"/>
      <c r="L54" s="82"/>
      <c r="M54" s="8" t="s">
        <v>120</v>
      </c>
      <c r="N54" s="105"/>
      <c r="O54" s="106"/>
      <c r="P54" s="23">
        <v>1</v>
      </c>
    </row>
    <row r="55" spans="1:16" ht="21" customHeight="1" x14ac:dyDescent="0.15">
      <c r="A55" s="11"/>
      <c r="B55" s="101"/>
      <c r="C55" s="17"/>
      <c r="D55" s="14" t="s">
        <v>46</v>
      </c>
      <c r="E55" s="80" t="s">
        <v>153</v>
      </c>
      <c r="F55" s="81"/>
      <c r="G55" s="81"/>
      <c r="H55" s="81"/>
      <c r="I55" s="81"/>
      <c r="J55" s="81"/>
      <c r="K55" s="81"/>
      <c r="L55" s="82"/>
      <c r="M55" s="8" t="s">
        <v>125</v>
      </c>
      <c r="N55" s="105"/>
      <c r="O55" s="106"/>
      <c r="P55" s="23">
        <v>1</v>
      </c>
    </row>
    <row r="56" spans="1:16" ht="21" customHeight="1" x14ac:dyDescent="0.15">
      <c r="A56" s="11">
        <v>9</v>
      </c>
      <c r="B56" s="101"/>
      <c r="C56" s="17" t="s">
        <v>39</v>
      </c>
      <c r="D56" s="14"/>
      <c r="E56" s="80" t="s">
        <v>127</v>
      </c>
      <c r="F56" s="81"/>
      <c r="G56" s="81"/>
      <c r="H56" s="81"/>
      <c r="I56" s="81"/>
      <c r="J56" s="81"/>
      <c r="K56" s="81"/>
      <c r="L56" s="82"/>
      <c r="M56" s="8" t="s">
        <v>122</v>
      </c>
      <c r="N56" s="392" t="s">
        <v>70</v>
      </c>
      <c r="O56" s="393"/>
      <c r="P56" s="23">
        <v>3</v>
      </c>
    </row>
    <row r="57" spans="1:16" ht="21" customHeight="1" x14ac:dyDescent="0.15">
      <c r="A57" s="11"/>
      <c r="B57" s="101"/>
      <c r="C57" s="17" t="s">
        <v>42</v>
      </c>
      <c r="D57" s="14"/>
      <c r="E57" s="80" t="s">
        <v>128</v>
      </c>
      <c r="F57" s="81"/>
      <c r="G57" s="81"/>
      <c r="H57" s="81"/>
      <c r="I57" s="81"/>
      <c r="J57" s="81"/>
      <c r="K57" s="81"/>
      <c r="L57" s="82"/>
      <c r="M57" s="8" t="s">
        <v>125</v>
      </c>
      <c r="N57" s="105"/>
      <c r="O57" s="106"/>
      <c r="P57" s="23">
        <v>3</v>
      </c>
    </row>
    <row r="58" spans="1:16" ht="21" customHeight="1" x14ac:dyDescent="0.15">
      <c r="A58" s="11"/>
      <c r="B58" s="101"/>
      <c r="C58" s="17"/>
      <c r="D58" s="14" t="s">
        <v>38</v>
      </c>
      <c r="E58" s="80" t="s">
        <v>154</v>
      </c>
      <c r="F58" s="81"/>
      <c r="G58" s="81"/>
      <c r="H58" s="81"/>
      <c r="I58" s="81"/>
      <c r="J58" s="81"/>
      <c r="K58" s="81"/>
      <c r="L58" s="82"/>
      <c r="M58" s="8" t="s">
        <v>122</v>
      </c>
      <c r="N58" s="392" t="s">
        <v>67</v>
      </c>
      <c r="O58" s="393"/>
      <c r="P58" s="23">
        <v>1</v>
      </c>
    </row>
    <row r="59" spans="1:16" ht="21" customHeight="1" x14ac:dyDescent="0.15">
      <c r="A59" s="11"/>
      <c r="B59" s="101"/>
      <c r="C59" s="17"/>
      <c r="D59" s="14" t="s">
        <v>46</v>
      </c>
      <c r="E59" s="80" t="s">
        <v>155</v>
      </c>
      <c r="F59" s="81"/>
      <c r="G59" s="81"/>
      <c r="H59" s="81"/>
      <c r="I59" s="81"/>
      <c r="J59" s="81"/>
      <c r="K59" s="81"/>
      <c r="L59" s="82"/>
      <c r="M59" s="8" t="s">
        <v>122</v>
      </c>
      <c r="N59" s="392" t="s">
        <v>56</v>
      </c>
      <c r="O59" s="393"/>
      <c r="P59" s="23">
        <v>1</v>
      </c>
    </row>
    <row r="60" spans="1:16" ht="21" customHeight="1" x14ac:dyDescent="0.15">
      <c r="A60" s="11"/>
      <c r="B60" s="101"/>
      <c r="C60" s="17"/>
      <c r="D60" s="14" t="s">
        <v>50</v>
      </c>
      <c r="E60" s="80" t="s">
        <v>156</v>
      </c>
      <c r="F60" s="81"/>
      <c r="G60" s="81"/>
      <c r="H60" s="81"/>
      <c r="I60" s="81"/>
      <c r="J60" s="81"/>
      <c r="K60" s="81"/>
      <c r="L60" s="82"/>
      <c r="M60" s="8" t="s">
        <v>125</v>
      </c>
      <c r="N60" s="105"/>
      <c r="O60" s="106"/>
      <c r="P60" s="23">
        <v>1</v>
      </c>
    </row>
    <row r="61" spans="1:16" ht="21" customHeight="1" x14ac:dyDescent="0.15">
      <c r="A61" s="11"/>
      <c r="B61" s="101"/>
      <c r="C61" s="17"/>
      <c r="D61" s="14" t="s">
        <v>134</v>
      </c>
      <c r="E61" s="80" t="s">
        <v>157</v>
      </c>
      <c r="F61" s="81"/>
      <c r="G61" s="81"/>
      <c r="H61" s="81"/>
      <c r="I61" s="81"/>
      <c r="J61" s="81"/>
      <c r="K61" s="81"/>
      <c r="L61" s="82"/>
      <c r="M61" s="8" t="s">
        <v>125</v>
      </c>
      <c r="N61" s="105"/>
      <c r="O61" s="106"/>
      <c r="P61" s="23">
        <v>1</v>
      </c>
    </row>
    <row r="62" spans="1:16" ht="21" customHeight="1" x14ac:dyDescent="0.15">
      <c r="A62" s="11"/>
      <c r="B62" s="101"/>
      <c r="C62" s="17"/>
      <c r="D62" s="14" t="s">
        <v>38</v>
      </c>
      <c r="E62" s="80" t="s">
        <v>158</v>
      </c>
      <c r="F62" s="81"/>
      <c r="G62" s="81"/>
      <c r="H62" s="81"/>
      <c r="I62" s="81"/>
      <c r="J62" s="81"/>
      <c r="K62" s="81"/>
      <c r="L62" s="82"/>
      <c r="M62" s="8" t="s">
        <v>120</v>
      </c>
      <c r="N62" s="105"/>
      <c r="O62" s="106"/>
      <c r="P62" s="23">
        <v>1</v>
      </c>
    </row>
    <row r="63" spans="1:16" ht="21" customHeight="1" x14ac:dyDescent="0.15">
      <c r="A63" s="11"/>
      <c r="B63" s="101"/>
      <c r="C63" s="17"/>
      <c r="D63" s="14" t="s">
        <v>41</v>
      </c>
      <c r="E63" s="80" t="s">
        <v>159</v>
      </c>
      <c r="F63" s="81"/>
      <c r="G63" s="81"/>
      <c r="H63" s="81"/>
      <c r="I63" s="81"/>
      <c r="J63" s="81"/>
      <c r="K63" s="81"/>
      <c r="L63" s="82"/>
      <c r="M63" s="8" t="s">
        <v>125</v>
      </c>
      <c r="N63" s="105"/>
      <c r="O63" s="106"/>
      <c r="P63" s="23">
        <v>2</v>
      </c>
    </row>
    <row r="64" spans="1:16" ht="21" customHeight="1" x14ac:dyDescent="0.15">
      <c r="A64" s="11"/>
      <c r="B64" s="101"/>
      <c r="C64" s="17"/>
      <c r="D64" s="14" t="s">
        <v>41</v>
      </c>
      <c r="E64" s="80" t="s">
        <v>160</v>
      </c>
      <c r="F64" s="81"/>
      <c r="G64" s="81"/>
      <c r="H64" s="81"/>
      <c r="I64" s="81"/>
      <c r="J64" s="81"/>
      <c r="K64" s="81"/>
      <c r="L64" s="82"/>
      <c r="M64" s="8" t="s">
        <v>120</v>
      </c>
      <c r="N64" s="105"/>
      <c r="O64" s="106"/>
      <c r="P64" s="23">
        <v>1</v>
      </c>
    </row>
    <row r="65" spans="1:16" ht="21" customHeight="1" x14ac:dyDescent="0.15">
      <c r="A65" s="11">
        <v>10</v>
      </c>
      <c r="B65" s="101"/>
      <c r="C65" s="17" t="s">
        <v>39</v>
      </c>
      <c r="D65" s="14"/>
      <c r="E65" s="80" t="s">
        <v>127</v>
      </c>
      <c r="F65" s="81"/>
      <c r="G65" s="81"/>
      <c r="H65" s="81"/>
      <c r="I65" s="81"/>
      <c r="J65" s="81"/>
      <c r="K65" s="81"/>
      <c r="L65" s="82"/>
      <c r="M65" s="8" t="s">
        <v>122</v>
      </c>
      <c r="N65" s="392" t="s">
        <v>63</v>
      </c>
      <c r="O65" s="393"/>
      <c r="P65" s="23">
        <v>4</v>
      </c>
    </row>
    <row r="66" spans="1:16" ht="21" customHeight="1" x14ac:dyDescent="0.15">
      <c r="A66" s="11"/>
      <c r="B66" s="101"/>
      <c r="C66" s="17" t="s">
        <v>42</v>
      </c>
      <c r="D66" s="14"/>
      <c r="E66" s="80" t="s">
        <v>128</v>
      </c>
      <c r="F66" s="81"/>
      <c r="G66" s="81"/>
      <c r="H66" s="81"/>
      <c r="I66" s="81"/>
      <c r="J66" s="81"/>
      <c r="K66" s="81"/>
      <c r="L66" s="82"/>
      <c r="M66" s="8" t="s">
        <v>125</v>
      </c>
      <c r="N66" s="105"/>
      <c r="O66" s="106"/>
      <c r="P66" s="23">
        <v>4</v>
      </c>
    </row>
    <row r="67" spans="1:16" ht="21" customHeight="1" x14ac:dyDescent="0.15">
      <c r="A67" s="11"/>
      <c r="B67" s="101"/>
      <c r="C67" s="17"/>
      <c r="D67" s="14" t="s">
        <v>41</v>
      </c>
      <c r="E67" s="80" t="s">
        <v>161</v>
      </c>
      <c r="F67" s="81"/>
      <c r="G67" s="81"/>
      <c r="H67" s="81"/>
      <c r="I67" s="81"/>
      <c r="J67" s="81"/>
      <c r="K67" s="81"/>
      <c r="L67" s="82"/>
      <c r="M67" s="8" t="s">
        <v>125</v>
      </c>
      <c r="N67" s="105"/>
      <c r="O67" s="106"/>
      <c r="P67" s="23">
        <v>2</v>
      </c>
    </row>
    <row r="68" spans="1:16" ht="21" customHeight="1" x14ac:dyDescent="0.15">
      <c r="A68" s="11"/>
      <c r="B68" s="101"/>
      <c r="C68" s="17"/>
      <c r="D68" s="14" t="s">
        <v>134</v>
      </c>
      <c r="E68" s="80" t="s">
        <v>162</v>
      </c>
      <c r="F68" s="81"/>
      <c r="G68" s="81"/>
      <c r="H68" s="81"/>
      <c r="I68" s="81"/>
      <c r="J68" s="81"/>
      <c r="K68" s="81"/>
      <c r="L68" s="82"/>
      <c r="M68" s="8" t="s">
        <v>122</v>
      </c>
      <c r="N68" s="392" t="s">
        <v>68</v>
      </c>
      <c r="O68" s="393"/>
      <c r="P68" s="23">
        <v>2</v>
      </c>
    </row>
    <row r="69" spans="1:16" ht="21" customHeight="1" x14ac:dyDescent="0.15">
      <c r="A69" s="11"/>
      <c r="B69" s="101"/>
      <c r="C69" s="17"/>
      <c r="D69" s="14" t="s">
        <v>46</v>
      </c>
      <c r="E69" s="80" t="s">
        <v>163</v>
      </c>
      <c r="F69" s="81"/>
      <c r="G69" s="81"/>
      <c r="H69" s="81"/>
      <c r="I69" s="81"/>
      <c r="J69" s="81"/>
      <c r="K69" s="81"/>
      <c r="L69" s="82"/>
      <c r="M69" s="8" t="s">
        <v>125</v>
      </c>
      <c r="N69" s="105"/>
      <c r="O69" s="106"/>
      <c r="P69" s="23">
        <v>1</v>
      </c>
    </row>
    <row r="70" spans="1:16" ht="21" customHeight="1" x14ac:dyDescent="0.15">
      <c r="A70" s="11"/>
      <c r="B70" s="101"/>
      <c r="C70" s="17" t="s">
        <v>39</v>
      </c>
      <c r="D70" s="14"/>
      <c r="E70" s="80" t="s">
        <v>127</v>
      </c>
      <c r="F70" s="81"/>
      <c r="G70" s="81"/>
      <c r="H70" s="81"/>
      <c r="I70" s="81"/>
      <c r="J70" s="81"/>
      <c r="K70" s="81"/>
      <c r="L70" s="82"/>
      <c r="M70" s="8" t="s">
        <v>122</v>
      </c>
      <c r="N70" s="392" t="s">
        <v>62</v>
      </c>
      <c r="O70" s="393"/>
      <c r="P70" s="23">
        <v>2</v>
      </c>
    </row>
    <row r="71" spans="1:16" ht="21" customHeight="1" x14ac:dyDescent="0.15">
      <c r="A71" s="11"/>
      <c r="B71" s="101"/>
      <c r="C71" s="17" t="s">
        <v>42</v>
      </c>
      <c r="D71" s="14"/>
      <c r="E71" s="80" t="s">
        <v>128</v>
      </c>
      <c r="F71" s="81"/>
      <c r="G71" s="81"/>
      <c r="H71" s="81"/>
      <c r="I71" s="81"/>
      <c r="J71" s="81"/>
      <c r="K71" s="81"/>
      <c r="L71" s="82"/>
      <c r="M71" s="8" t="s">
        <v>122</v>
      </c>
      <c r="N71" s="392" t="s">
        <v>54</v>
      </c>
      <c r="O71" s="393"/>
      <c r="P71" s="23">
        <v>2</v>
      </c>
    </row>
    <row r="72" spans="1:16" ht="21" customHeight="1" x14ac:dyDescent="0.15">
      <c r="A72" s="11"/>
      <c r="B72" s="101"/>
      <c r="C72" s="17"/>
      <c r="D72" s="14" t="s">
        <v>50</v>
      </c>
      <c r="E72" s="80" t="s">
        <v>164</v>
      </c>
      <c r="F72" s="81"/>
      <c r="G72" s="81"/>
      <c r="H72" s="81"/>
      <c r="I72" s="81"/>
      <c r="J72" s="81"/>
      <c r="K72" s="81"/>
      <c r="L72" s="82"/>
      <c r="M72" s="8" t="s">
        <v>125</v>
      </c>
      <c r="N72" s="105"/>
      <c r="O72" s="106"/>
      <c r="P72" s="23">
        <v>2</v>
      </c>
    </row>
    <row r="73" spans="1:16" ht="21" customHeight="1" x14ac:dyDescent="0.15">
      <c r="A73" s="11"/>
      <c r="B73" s="101"/>
      <c r="C73" s="17"/>
      <c r="D73" s="14" t="s">
        <v>38</v>
      </c>
      <c r="E73" s="80" t="s">
        <v>165</v>
      </c>
      <c r="F73" s="81"/>
      <c r="G73" s="81"/>
      <c r="H73" s="81"/>
      <c r="I73" s="81"/>
      <c r="J73" s="81"/>
      <c r="K73" s="81"/>
      <c r="L73" s="82"/>
      <c r="M73" s="8" t="s">
        <v>125</v>
      </c>
      <c r="N73" s="105"/>
      <c r="O73" s="106"/>
      <c r="P73" s="23">
        <v>1</v>
      </c>
    </row>
    <row r="74" spans="1:16" ht="21" customHeight="1" x14ac:dyDescent="0.15">
      <c r="A74" s="11">
        <v>11</v>
      </c>
      <c r="B74" s="101"/>
      <c r="C74" s="17" t="s">
        <v>39</v>
      </c>
      <c r="D74" s="14"/>
      <c r="E74" s="80" t="s">
        <v>127</v>
      </c>
      <c r="F74" s="81"/>
      <c r="G74" s="81"/>
      <c r="H74" s="81"/>
      <c r="I74" s="81"/>
      <c r="J74" s="81"/>
      <c r="K74" s="81"/>
      <c r="L74" s="82"/>
      <c r="M74" s="8" t="s">
        <v>120</v>
      </c>
      <c r="N74" s="105"/>
      <c r="O74" s="106"/>
      <c r="P74" s="23">
        <v>4</v>
      </c>
    </row>
    <row r="75" spans="1:16" ht="21" customHeight="1" x14ac:dyDescent="0.15">
      <c r="A75" s="11"/>
      <c r="B75" s="101"/>
      <c r="C75" s="17" t="s">
        <v>42</v>
      </c>
      <c r="D75" s="14"/>
      <c r="E75" s="80" t="s">
        <v>128</v>
      </c>
      <c r="F75" s="81"/>
      <c r="G75" s="81"/>
      <c r="H75" s="81"/>
      <c r="I75" s="81"/>
      <c r="J75" s="81"/>
      <c r="K75" s="81"/>
      <c r="L75" s="82"/>
      <c r="M75" s="8" t="s">
        <v>125</v>
      </c>
      <c r="N75" s="105"/>
      <c r="O75" s="106"/>
      <c r="P75" s="23">
        <v>4</v>
      </c>
    </row>
    <row r="76" spans="1:16" ht="21" customHeight="1" x14ac:dyDescent="0.15">
      <c r="A76" s="11"/>
      <c r="B76" s="101"/>
      <c r="C76" s="17"/>
      <c r="D76" s="14" t="s">
        <v>46</v>
      </c>
      <c r="E76" s="80" t="s">
        <v>166</v>
      </c>
      <c r="F76" s="81"/>
      <c r="G76" s="81"/>
      <c r="H76" s="81"/>
      <c r="I76" s="81"/>
      <c r="J76" s="81"/>
      <c r="K76" s="81"/>
      <c r="L76" s="82"/>
      <c r="M76" s="8" t="s">
        <v>122</v>
      </c>
      <c r="N76" s="392" t="s">
        <v>82</v>
      </c>
      <c r="O76" s="393"/>
      <c r="P76" s="23">
        <v>2</v>
      </c>
    </row>
    <row r="77" spans="1:16" ht="21" customHeight="1" x14ac:dyDescent="0.15">
      <c r="A77" s="11"/>
      <c r="B77" s="101"/>
      <c r="C77" s="17"/>
      <c r="D77" s="14" t="s">
        <v>50</v>
      </c>
      <c r="E77" s="80" t="s">
        <v>167</v>
      </c>
      <c r="F77" s="81"/>
      <c r="G77" s="81"/>
      <c r="H77" s="81"/>
      <c r="I77" s="81"/>
      <c r="J77" s="81"/>
      <c r="K77" s="81"/>
      <c r="L77" s="82"/>
      <c r="M77" s="8" t="s">
        <v>125</v>
      </c>
      <c r="N77" s="105"/>
      <c r="O77" s="106"/>
      <c r="P77" s="23">
        <v>1</v>
      </c>
    </row>
    <row r="78" spans="1:16" ht="21" customHeight="1" x14ac:dyDescent="0.15">
      <c r="A78" s="11"/>
      <c r="B78" s="101"/>
      <c r="C78" s="17"/>
      <c r="D78" s="14" t="s">
        <v>41</v>
      </c>
      <c r="E78" s="80" t="s">
        <v>168</v>
      </c>
      <c r="F78" s="81"/>
      <c r="G78" s="81"/>
      <c r="H78" s="81"/>
      <c r="I78" s="81"/>
      <c r="J78" s="81"/>
      <c r="K78" s="81"/>
      <c r="L78" s="82"/>
      <c r="M78" s="8" t="s">
        <v>122</v>
      </c>
      <c r="N78" s="392" t="s">
        <v>81</v>
      </c>
      <c r="O78" s="393"/>
      <c r="P78" s="23">
        <v>1</v>
      </c>
    </row>
    <row r="79" spans="1:16" ht="21" customHeight="1" x14ac:dyDescent="0.15">
      <c r="A79" s="11"/>
      <c r="B79" s="101"/>
      <c r="C79" s="17"/>
      <c r="D79" s="14" t="s">
        <v>41</v>
      </c>
      <c r="E79" s="80" t="s">
        <v>169</v>
      </c>
      <c r="F79" s="81"/>
      <c r="G79" s="81"/>
      <c r="H79" s="81"/>
      <c r="I79" s="81"/>
      <c r="J79" s="81"/>
      <c r="K79" s="81"/>
      <c r="L79" s="82"/>
      <c r="M79" s="8" t="s">
        <v>125</v>
      </c>
      <c r="N79" s="105"/>
      <c r="O79" s="106"/>
      <c r="P79" s="23">
        <v>1</v>
      </c>
    </row>
    <row r="80" spans="1:16" ht="21" customHeight="1" x14ac:dyDescent="0.15">
      <c r="A80" s="11"/>
      <c r="B80" s="101"/>
      <c r="C80" s="17"/>
      <c r="D80" s="14" t="s">
        <v>38</v>
      </c>
      <c r="E80" s="80" t="s">
        <v>170</v>
      </c>
      <c r="F80" s="81"/>
      <c r="G80" s="81"/>
      <c r="H80" s="81"/>
      <c r="I80" s="81"/>
      <c r="J80" s="81"/>
      <c r="K80" s="81"/>
      <c r="L80" s="82"/>
      <c r="M80" s="8" t="s">
        <v>125</v>
      </c>
      <c r="N80" s="105"/>
      <c r="O80" s="106"/>
      <c r="P80" s="23">
        <v>1</v>
      </c>
    </row>
    <row r="81" spans="1:16" ht="21" customHeight="1" x14ac:dyDescent="0.15">
      <c r="A81" s="11">
        <v>12</v>
      </c>
      <c r="B81" s="101"/>
      <c r="C81" s="17" t="s">
        <v>39</v>
      </c>
      <c r="D81" s="14"/>
      <c r="E81" s="80" t="s">
        <v>127</v>
      </c>
      <c r="F81" s="81"/>
      <c r="G81" s="81"/>
      <c r="H81" s="81"/>
      <c r="I81" s="81"/>
      <c r="J81" s="81"/>
      <c r="K81" s="81"/>
      <c r="L81" s="82"/>
      <c r="M81" s="8" t="s">
        <v>122</v>
      </c>
      <c r="N81" s="392" t="s">
        <v>73</v>
      </c>
      <c r="O81" s="393"/>
      <c r="P81" s="23">
        <v>4</v>
      </c>
    </row>
    <row r="82" spans="1:16" ht="21" customHeight="1" x14ac:dyDescent="0.15">
      <c r="A82" s="11"/>
      <c r="B82" s="101"/>
      <c r="C82" s="17" t="s">
        <v>42</v>
      </c>
      <c r="D82" s="14"/>
      <c r="E82" s="80" t="s">
        <v>128</v>
      </c>
      <c r="F82" s="81"/>
      <c r="G82" s="81"/>
      <c r="H82" s="81"/>
      <c r="I82" s="81"/>
      <c r="J82" s="81"/>
      <c r="K82" s="81"/>
      <c r="L82" s="82"/>
      <c r="M82" s="8" t="s">
        <v>125</v>
      </c>
      <c r="N82" s="105"/>
      <c r="O82" s="106"/>
      <c r="P82" s="23">
        <v>4</v>
      </c>
    </row>
    <row r="83" spans="1:16" ht="21" customHeight="1" x14ac:dyDescent="0.15">
      <c r="A83" s="11"/>
      <c r="B83" s="101"/>
      <c r="C83" s="17"/>
      <c r="D83" s="14" t="s">
        <v>38</v>
      </c>
      <c r="E83" s="80" t="s">
        <v>171</v>
      </c>
      <c r="F83" s="81"/>
      <c r="G83" s="81"/>
      <c r="H83" s="81"/>
      <c r="I83" s="81"/>
      <c r="J83" s="81"/>
      <c r="K83" s="81"/>
      <c r="L83" s="82"/>
      <c r="M83" s="17" t="s">
        <v>117</v>
      </c>
      <c r="N83" s="392" t="s">
        <v>48</v>
      </c>
      <c r="O83" s="393"/>
      <c r="P83" s="23">
        <v>1</v>
      </c>
    </row>
    <row r="84" spans="1:16" ht="21" customHeight="1" x14ac:dyDescent="0.15">
      <c r="A84" s="75"/>
      <c r="B84" s="76"/>
      <c r="C84" s="74"/>
      <c r="D84" s="91" t="s">
        <v>201</v>
      </c>
      <c r="E84" s="92" t="s">
        <v>202</v>
      </c>
      <c r="F84" s="93"/>
      <c r="G84" s="93"/>
      <c r="H84" s="93"/>
      <c r="I84" s="93"/>
      <c r="J84" s="93"/>
      <c r="K84" s="93"/>
      <c r="L84" s="94"/>
      <c r="M84" s="74" t="s">
        <v>125</v>
      </c>
      <c r="N84" s="95"/>
      <c r="O84" s="96"/>
      <c r="P84" s="97">
        <v>1</v>
      </c>
    </row>
    <row r="85" spans="1:16" ht="12" customHeight="1" x14ac:dyDescent="0.15"/>
    <row r="86" spans="1:16" ht="27.75" customHeight="1" thickBot="1" x14ac:dyDescent="0.2"/>
    <row r="87" spans="1:16" ht="15" thickTop="1" thickBot="1" x14ac:dyDescent="0.2">
      <c r="A87" s="118" t="s">
        <v>8</v>
      </c>
      <c r="B87" s="120" t="s">
        <v>9</v>
      </c>
      <c r="C87" s="122" t="s">
        <v>10</v>
      </c>
      <c r="D87" s="123"/>
      <c r="E87" s="124" t="s">
        <v>11</v>
      </c>
      <c r="F87" s="125"/>
      <c r="G87" s="125"/>
      <c r="H87" s="125"/>
      <c r="I87" s="125"/>
      <c r="J87" s="125"/>
      <c r="K87" s="125"/>
      <c r="L87" s="126"/>
      <c r="M87" s="122" t="s">
        <v>12</v>
      </c>
      <c r="N87" s="130"/>
      <c r="O87" s="123"/>
      <c r="P87" s="131" t="s">
        <v>13</v>
      </c>
    </row>
    <row r="88" spans="1:16" ht="25.5" customHeight="1" thickBot="1" x14ac:dyDescent="0.2">
      <c r="A88" s="119"/>
      <c r="B88" s="121"/>
      <c r="C88" s="49" t="s">
        <v>14</v>
      </c>
      <c r="D88" s="50" t="s">
        <v>15</v>
      </c>
      <c r="E88" s="127"/>
      <c r="F88" s="128"/>
      <c r="G88" s="128"/>
      <c r="H88" s="128"/>
      <c r="I88" s="128"/>
      <c r="J88" s="128"/>
      <c r="K88" s="128"/>
      <c r="L88" s="129"/>
      <c r="M88" s="51" t="s">
        <v>16</v>
      </c>
      <c r="N88" s="133" t="s">
        <v>17</v>
      </c>
      <c r="O88" s="134"/>
      <c r="P88" s="132"/>
    </row>
    <row r="89" spans="1:16" ht="21" customHeight="1" thickTop="1" x14ac:dyDescent="0.15">
      <c r="A89" s="10"/>
      <c r="B89" s="100"/>
      <c r="C89" s="8"/>
      <c r="D89" s="15" t="s">
        <v>46</v>
      </c>
      <c r="E89" s="195" t="s">
        <v>172</v>
      </c>
      <c r="F89" s="196"/>
      <c r="G89" s="196"/>
      <c r="H89" s="196"/>
      <c r="I89" s="196"/>
      <c r="J89" s="196"/>
      <c r="K89" s="196"/>
      <c r="L89" s="197"/>
      <c r="M89" s="8" t="s">
        <v>125</v>
      </c>
      <c r="N89" s="394"/>
      <c r="O89" s="395"/>
      <c r="P89" s="22">
        <v>1</v>
      </c>
    </row>
    <row r="90" spans="1:16" ht="21" customHeight="1" x14ac:dyDescent="0.15">
      <c r="A90" s="11"/>
      <c r="B90" s="101"/>
      <c r="C90" s="17"/>
      <c r="D90" s="14" t="s">
        <v>38</v>
      </c>
      <c r="E90" s="135" t="s">
        <v>173</v>
      </c>
      <c r="F90" s="136"/>
      <c r="G90" s="136"/>
      <c r="H90" s="136"/>
      <c r="I90" s="136"/>
      <c r="J90" s="136"/>
      <c r="K90" s="136"/>
      <c r="L90" s="137"/>
      <c r="M90" s="8" t="s">
        <v>122</v>
      </c>
      <c r="N90" s="392" t="s">
        <v>58</v>
      </c>
      <c r="O90" s="393"/>
      <c r="P90" s="23">
        <v>1</v>
      </c>
    </row>
    <row r="91" spans="1:16" ht="21" customHeight="1" x14ac:dyDescent="0.15">
      <c r="A91" s="11"/>
      <c r="B91" s="101"/>
      <c r="C91" s="17"/>
      <c r="D91" s="14" t="s">
        <v>46</v>
      </c>
      <c r="E91" s="135" t="s">
        <v>174</v>
      </c>
      <c r="F91" s="136"/>
      <c r="G91" s="136"/>
      <c r="H91" s="136"/>
      <c r="I91" s="136"/>
      <c r="J91" s="136"/>
      <c r="K91" s="136"/>
      <c r="L91" s="137"/>
      <c r="M91" s="8" t="s">
        <v>125</v>
      </c>
      <c r="N91" s="392"/>
      <c r="O91" s="393"/>
      <c r="P91" s="23">
        <v>2</v>
      </c>
    </row>
    <row r="92" spans="1:16" ht="21" customHeight="1" x14ac:dyDescent="0.15">
      <c r="A92" s="11"/>
      <c r="B92" s="101"/>
      <c r="C92" s="17"/>
      <c r="D92" s="14" t="s">
        <v>38</v>
      </c>
      <c r="E92" s="135" t="s">
        <v>175</v>
      </c>
      <c r="F92" s="136"/>
      <c r="G92" s="136"/>
      <c r="H92" s="136"/>
      <c r="I92" s="136"/>
      <c r="J92" s="136"/>
      <c r="K92" s="136"/>
      <c r="L92" s="137"/>
      <c r="M92" s="8" t="s">
        <v>117</v>
      </c>
      <c r="N92" s="392" t="s">
        <v>48</v>
      </c>
      <c r="O92" s="393"/>
      <c r="P92" s="23">
        <v>1</v>
      </c>
    </row>
    <row r="93" spans="1:16" ht="21" customHeight="1" x14ac:dyDescent="0.15">
      <c r="A93" s="11">
        <v>1</v>
      </c>
      <c r="B93" s="101"/>
      <c r="C93" s="17"/>
      <c r="D93" s="14" t="s">
        <v>50</v>
      </c>
      <c r="E93" s="135" t="s">
        <v>176</v>
      </c>
      <c r="F93" s="136"/>
      <c r="G93" s="136"/>
      <c r="H93" s="136"/>
      <c r="I93" s="136"/>
      <c r="J93" s="136"/>
      <c r="K93" s="136"/>
      <c r="L93" s="137"/>
      <c r="M93" s="8" t="s">
        <v>125</v>
      </c>
      <c r="N93" s="392"/>
      <c r="O93" s="393"/>
      <c r="P93" s="23">
        <v>1</v>
      </c>
    </row>
    <row r="94" spans="1:16" ht="21" customHeight="1" x14ac:dyDescent="0.15">
      <c r="A94" s="11"/>
      <c r="B94" s="101"/>
      <c r="C94" s="17" t="s">
        <v>39</v>
      </c>
      <c r="D94" s="14"/>
      <c r="E94" s="135" t="s">
        <v>127</v>
      </c>
      <c r="F94" s="136"/>
      <c r="G94" s="136"/>
      <c r="H94" s="136"/>
      <c r="I94" s="136"/>
      <c r="J94" s="136"/>
      <c r="K94" s="136"/>
      <c r="L94" s="137"/>
      <c r="M94" s="8" t="s">
        <v>120</v>
      </c>
      <c r="N94" s="392"/>
      <c r="O94" s="393"/>
      <c r="P94" s="23">
        <v>3</v>
      </c>
    </row>
    <row r="95" spans="1:16" ht="21" customHeight="1" x14ac:dyDescent="0.15">
      <c r="A95" s="11"/>
      <c r="B95" s="101"/>
      <c r="C95" s="17" t="s">
        <v>42</v>
      </c>
      <c r="D95" s="14"/>
      <c r="E95" s="135" t="s">
        <v>128</v>
      </c>
      <c r="F95" s="136"/>
      <c r="G95" s="136"/>
      <c r="H95" s="136"/>
      <c r="I95" s="136"/>
      <c r="J95" s="136"/>
      <c r="K95" s="136"/>
      <c r="L95" s="137"/>
      <c r="M95" s="8" t="s">
        <v>125</v>
      </c>
      <c r="N95" s="392"/>
      <c r="O95" s="393"/>
      <c r="P95" s="23">
        <v>3</v>
      </c>
    </row>
    <row r="96" spans="1:16" ht="21" customHeight="1" x14ac:dyDescent="0.15">
      <c r="A96" s="11"/>
      <c r="B96" s="101"/>
      <c r="C96" s="17"/>
      <c r="D96" s="14" t="s">
        <v>38</v>
      </c>
      <c r="E96" s="135" t="s">
        <v>177</v>
      </c>
      <c r="F96" s="136"/>
      <c r="G96" s="136"/>
      <c r="H96" s="136"/>
      <c r="I96" s="136"/>
      <c r="J96" s="136"/>
      <c r="K96" s="136"/>
      <c r="L96" s="137"/>
      <c r="M96" s="8" t="s">
        <v>125</v>
      </c>
      <c r="N96" s="392"/>
      <c r="O96" s="393"/>
      <c r="P96" s="23">
        <v>1</v>
      </c>
    </row>
    <row r="97" spans="1:16" ht="21" customHeight="1" x14ac:dyDescent="0.15">
      <c r="A97" s="11"/>
      <c r="B97" s="101"/>
      <c r="C97" s="17"/>
      <c r="D97" s="14" t="s">
        <v>38</v>
      </c>
      <c r="E97" s="135" t="s">
        <v>178</v>
      </c>
      <c r="F97" s="136"/>
      <c r="G97" s="136"/>
      <c r="H97" s="136"/>
      <c r="I97" s="136"/>
      <c r="J97" s="136"/>
      <c r="K97" s="136"/>
      <c r="L97" s="137"/>
      <c r="M97" s="8" t="s">
        <v>43</v>
      </c>
      <c r="N97" s="392"/>
      <c r="O97" s="393"/>
      <c r="P97" s="23">
        <v>1</v>
      </c>
    </row>
    <row r="98" spans="1:16" ht="21" customHeight="1" x14ac:dyDescent="0.15">
      <c r="A98" s="11"/>
      <c r="B98" s="101"/>
      <c r="C98" s="17"/>
      <c r="D98" s="14" t="s">
        <v>38</v>
      </c>
      <c r="E98" s="135" t="s">
        <v>179</v>
      </c>
      <c r="F98" s="136"/>
      <c r="G98" s="136"/>
      <c r="H98" s="136"/>
      <c r="I98" s="136"/>
      <c r="J98" s="136"/>
      <c r="K98" s="136"/>
      <c r="L98" s="137"/>
      <c r="M98" s="8" t="s">
        <v>120</v>
      </c>
      <c r="N98" s="392"/>
      <c r="O98" s="393"/>
      <c r="P98" s="23">
        <v>1</v>
      </c>
    </row>
    <row r="99" spans="1:16" ht="21" customHeight="1" x14ac:dyDescent="0.15">
      <c r="A99" s="11"/>
      <c r="B99" s="101"/>
      <c r="C99" s="17"/>
      <c r="D99" s="14" t="s">
        <v>46</v>
      </c>
      <c r="E99" s="135" t="s">
        <v>180</v>
      </c>
      <c r="F99" s="136"/>
      <c r="G99" s="136"/>
      <c r="H99" s="136"/>
      <c r="I99" s="136"/>
      <c r="J99" s="136"/>
      <c r="K99" s="136"/>
      <c r="L99" s="137"/>
      <c r="M99" s="8" t="s">
        <v>122</v>
      </c>
      <c r="N99" s="392" t="s">
        <v>56</v>
      </c>
      <c r="O99" s="393"/>
      <c r="P99" s="23">
        <v>1</v>
      </c>
    </row>
    <row r="100" spans="1:16" ht="21" customHeight="1" x14ac:dyDescent="0.15">
      <c r="A100" s="11"/>
      <c r="B100" s="101"/>
      <c r="C100" s="17"/>
      <c r="D100" s="14" t="s">
        <v>50</v>
      </c>
      <c r="E100" s="135" t="s">
        <v>181</v>
      </c>
      <c r="F100" s="136"/>
      <c r="G100" s="136"/>
      <c r="H100" s="136"/>
      <c r="I100" s="136"/>
      <c r="J100" s="136"/>
      <c r="K100" s="136"/>
      <c r="L100" s="137"/>
      <c r="M100" s="8" t="s">
        <v>122</v>
      </c>
      <c r="N100" s="392" t="s">
        <v>72</v>
      </c>
      <c r="O100" s="393"/>
      <c r="P100" s="23">
        <v>1</v>
      </c>
    </row>
    <row r="101" spans="1:16" ht="21" customHeight="1" x14ac:dyDescent="0.15">
      <c r="A101" s="11">
        <v>2</v>
      </c>
      <c r="B101" s="101"/>
      <c r="C101" s="17" t="s">
        <v>39</v>
      </c>
      <c r="D101" s="14"/>
      <c r="E101" s="135" t="s">
        <v>127</v>
      </c>
      <c r="F101" s="136"/>
      <c r="G101" s="136"/>
      <c r="H101" s="136"/>
      <c r="I101" s="136"/>
      <c r="J101" s="136"/>
      <c r="K101" s="136"/>
      <c r="L101" s="137"/>
      <c r="M101" s="8" t="s">
        <v>122</v>
      </c>
      <c r="N101" s="392" t="s">
        <v>63</v>
      </c>
      <c r="O101" s="393"/>
      <c r="P101" s="23">
        <v>3</v>
      </c>
    </row>
    <row r="102" spans="1:16" ht="21" customHeight="1" x14ac:dyDescent="0.15">
      <c r="A102" s="11"/>
      <c r="B102" s="101"/>
      <c r="C102" s="17" t="s">
        <v>42</v>
      </c>
      <c r="D102" s="14"/>
      <c r="E102" s="135" t="s">
        <v>128</v>
      </c>
      <c r="F102" s="136"/>
      <c r="G102" s="136"/>
      <c r="H102" s="136"/>
      <c r="I102" s="136"/>
      <c r="J102" s="136"/>
      <c r="K102" s="136"/>
      <c r="L102" s="137"/>
      <c r="M102" s="8" t="s">
        <v>125</v>
      </c>
      <c r="N102" s="392"/>
      <c r="O102" s="393"/>
      <c r="P102" s="23">
        <v>3</v>
      </c>
    </row>
    <row r="103" spans="1:16" ht="21" customHeight="1" x14ac:dyDescent="0.15">
      <c r="A103" s="11"/>
      <c r="B103" s="101"/>
      <c r="C103" s="17"/>
      <c r="D103" s="14" t="s">
        <v>38</v>
      </c>
      <c r="E103" s="135" t="s">
        <v>182</v>
      </c>
      <c r="F103" s="136"/>
      <c r="G103" s="136"/>
      <c r="H103" s="136"/>
      <c r="I103" s="136"/>
      <c r="J103" s="136"/>
      <c r="K103" s="136"/>
      <c r="L103" s="137"/>
      <c r="M103" s="8" t="s">
        <v>117</v>
      </c>
      <c r="N103" s="392" t="s">
        <v>48</v>
      </c>
      <c r="O103" s="393"/>
      <c r="P103" s="23">
        <v>1</v>
      </c>
    </row>
    <row r="104" spans="1:16" ht="21" customHeight="1" x14ac:dyDescent="0.15">
      <c r="A104" s="11"/>
      <c r="B104" s="101"/>
      <c r="C104" s="17"/>
      <c r="D104" s="14" t="s">
        <v>38</v>
      </c>
      <c r="E104" s="135" t="s">
        <v>183</v>
      </c>
      <c r="F104" s="136"/>
      <c r="G104" s="136"/>
      <c r="H104" s="136"/>
      <c r="I104" s="136"/>
      <c r="J104" s="136"/>
      <c r="K104" s="136"/>
      <c r="L104" s="137"/>
      <c r="M104" s="8" t="s">
        <v>117</v>
      </c>
      <c r="N104" s="392" t="s">
        <v>48</v>
      </c>
      <c r="O104" s="393"/>
      <c r="P104" s="23">
        <v>1</v>
      </c>
    </row>
    <row r="105" spans="1:16" ht="21" customHeight="1" x14ac:dyDescent="0.15">
      <c r="A105" s="11"/>
      <c r="B105" s="101"/>
      <c r="C105" s="17"/>
      <c r="D105" s="14" t="s">
        <v>46</v>
      </c>
      <c r="E105" s="135" t="s">
        <v>184</v>
      </c>
      <c r="F105" s="136"/>
      <c r="G105" s="136"/>
      <c r="H105" s="136"/>
      <c r="I105" s="136"/>
      <c r="J105" s="136"/>
      <c r="K105" s="136"/>
      <c r="L105" s="137"/>
      <c r="M105" s="8" t="s">
        <v>125</v>
      </c>
      <c r="N105" s="392"/>
      <c r="O105" s="393"/>
      <c r="P105" s="23">
        <v>2</v>
      </c>
    </row>
    <row r="106" spans="1:16" ht="21" customHeight="1" x14ac:dyDescent="0.15">
      <c r="A106" s="11"/>
      <c r="B106" s="101"/>
      <c r="C106" s="17"/>
      <c r="D106" s="14" t="s">
        <v>38</v>
      </c>
      <c r="E106" s="135" t="s">
        <v>185</v>
      </c>
      <c r="F106" s="136"/>
      <c r="G106" s="136"/>
      <c r="H106" s="136"/>
      <c r="I106" s="136"/>
      <c r="J106" s="136"/>
      <c r="K106" s="136"/>
      <c r="L106" s="137"/>
      <c r="M106" s="8" t="s">
        <v>125</v>
      </c>
      <c r="N106" s="392"/>
      <c r="O106" s="393"/>
      <c r="P106" s="23">
        <v>1</v>
      </c>
    </row>
    <row r="107" spans="1:16" ht="21" customHeight="1" x14ac:dyDescent="0.15">
      <c r="A107" s="11"/>
      <c r="B107" s="101"/>
      <c r="C107" s="17"/>
      <c r="D107" s="14" t="s">
        <v>134</v>
      </c>
      <c r="E107" s="135" t="s">
        <v>186</v>
      </c>
      <c r="F107" s="136"/>
      <c r="G107" s="136"/>
      <c r="H107" s="136"/>
      <c r="I107" s="136"/>
      <c r="J107" s="136"/>
      <c r="K107" s="136"/>
      <c r="L107" s="137"/>
      <c r="M107" s="8" t="s">
        <v>125</v>
      </c>
      <c r="N107" s="392"/>
      <c r="O107" s="393"/>
      <c r="P107" s="23">
        <v>2</v>
      </c>
    </row>
    <row r="108" spans="1:16" ht="21" customHeight="1" x14ac:dyDescent="0.15">
      <c r="A108" s="11"/>
      <c r="B108" s="101"/>
      <c r="C108" s="17"/>
      <c r="D108" s="14" t="s">
        <v>46</v>
      </c>
      <c r="E108" s="135" t="s">
        <v>187</v>
      </c>
      <c r="F108" s="136"/>
      <c r="G108" s="136"/>
      <c r="H108" s="136"/>
      <c r="I108" s="136"/>
      <c r="J108" s="136"/>
      <c r="K108" s="136"/>
      <c r="L108" s="137"/>
      <c r="M108" s="8" t="s">
        <v>122</v>
      </c>
      <c r="N108" s="392" t="s">
        <v>61</v>
      </c>
      <c r="O108" s="393"/>
      <c r="P108" s="23">
        <v>2</v>
      </c>
    </row>
    <row r="109" spans="1:16" ht="21" customHeight="1" x14ac:dyDescent="0.15">
      <c r="A109" s="11"/>
      <c r="B109" s="77"/>
      <c r="C109" s="17"/>
      <c r="D109" s="14" t="s">
        <v>201</v>
      </c>
      <c r="E109" s="135" t="s">
        <v>204</v>
      </c>
      <c r="F109" s="136"/>
      <c r="G109" s="136"/>
      <c r="H109" s="136"/>
      <c r="I109" s="136"/>
      <c r="J109" s="136"/>
      <c r="K109" s="136"/>
      <c r="L109" s="137"/>
      <c r="M109" s="8" t="s">
        <v>117</v>
      </c>
      <c r="N109" s="390" t="s">
        <v>48</v>
      </c>
      <c r="O109" s="391"/>
      <c r="P109" s="23">
        <v>1</v>
      </c>
    </row>
    <row r="110" spans="1:16" ht="21" customHeight="1" x14ac:dyDescent="0.15">
      <c r="A110" s="11"/>
      <c r="B110" s="29"/>
      <c r="C110" s="17"/>
      <c r="D110" s="14"/>
      <c r="E110" s="135"/>
      <c r="F110" s="136"/>
      <c r="G110" s="136"/>
      <c r="H110" s="136"/>
      <c r="I110" s="136"/>
      <c r="J110" s="136"/>
      <c r="K110" s="136"/>
      <c r="L110" s="137"/>
      <c r="M110" s="8"/>
      <c r="N110" s="138"/>
      <c r="O110" s="139"/>
      <c r="P110" s="23"/>
    </row>
    <row r="111" spans="1:16" ht="21" customHeight="1" x14ac:dyDescent="0.15">
      <c r="A111" s="11"/>
      <c r="B111" s="29"/>
      <c r="C111" s="17"/>
      <c r="D111" s="14"/>
      <c r="E111" s="135"/>
      <c r="F111" s="136"/>
      <c r="G111" s="136"/>
      <c r="H111" s="136"/>
      <c r="I111" s="136"/>
      <c r="J111" s="136"/>
      <c r="K111" s="136"/>
      <c r="L111" s="137"/>
      <c r="M111" s="8"/>
      <c r="N111" s="138"/>
      <c r="O111" s="139"/>
      <c r="P111" s="23"/>
    </row>
    <row r="112" spans="1:16" ht="21" customHeight="1" x14ac:dyDescent="0.15">
      <c r="A112" s="11"/>
      <c r="B112" s="29"/>
      <c r="C112" s="17"/>
      <c r="D112" s="14"/>
      <c r="E112" s="135"/>
      <c r="F112" s="136"/>
      <c r="G112" s="136"/>
      <c r="H112" s="136"/>
      <c r="I112" s="136"/>
      <c r="J112" s="136"/>
      <c r="K112" s="136"/>
      <c r="L112" s="137"/>
      <c r="M112" s="8"/>
      <c r="N112" s="138"/>
      <c r="O112" s="139"/>
      <c r="P112" s="23"/>
    </row>
    <row r="113" spans="1:16" ht="21" customHeight="1" x14ac:dyDescent="0.15">
      <c r="A113" s="11"/>
      <c r="B113" s="29"/>
      <c r="C113" s="17"/>
      <c r="D113" s="14"/>
      <c r="E113" s="135"/>
      <c r="F113" s="136"/>
      <c r="G113" s="136"/>
      <c r="H113" s="136"/>
      <c r="I113" s="136"/>
      <c r="J113" s="136"/>
      <c r="K113" s="136"/>
      <c r="L113" s="137"/>
      <c r="M113" s="8"/>
      <c r="N113" s="138"/>
      <c r="O113" s="139"/>
      <c r="P113" s="23"/>
    </row>
    <row r="114" spans="1:16" ht="21" customHeight="1" x14ac:dyDescent="0.15">
      <c r="A114" s="11"/>
      <c r="B114" s="29"/>
      <c r="C114" s="17"/>
      <c r="D114" s="14"/>
      <c r="E114" s="135"/>
      <c r="F114" s="136"/>
      <c r="G114" s="136"/>
      <c r="H114" s="136"/>
      <c r="I114" s="136"/>
      <c r="J114" s="136"/>
      <c r="K114" s="136"/>
      <c r="L114" s="137"/>
      <c r="M114" s="8"/>
      <c r="N114" s="138"/>
      <c r="O114" s="139"/>
      <c r="P114" s="23"/>
    </row>
    <row r="115" spans="1:16" ht="21" customHeight="1" x14ac:dyDescent="0.15">
      <c r="A115" s="11"/>
      <c r="B115" s="29"/>
      <c r="C115" s="17"/>
      <c r="D115" s="14"/>
      <c r="E115" s="135"/>
      <c r="F115" s="136"/>
      <c r="G115" s="136"/>
      <c r="H115" s="136"/>
      <c r="I115" s="136"/>
      <c r="J115" s="136"/>
      <c r="K115" s="136"/>
      <c r="L115" s="137"/>
      <c r="M115" s="8"/>
      <c r="N115" s="138"/>
      <c r="O115" s="139"/>
      <c r="P115" s="23"/>
    </row>
    <row r="116" spans="1:16" ht="21" customHeight="1" x14ac:dyDescent="0.15">
      <c r="A116" s="11"/>
      <c r="B116" s="29"/>
      <c r="C116" s="17"/>
      <c r="D116" s="14"/>
      <c r="E116" s="135"/>
      <c r="F116" s="136"/>
      <c r="G116" s="136"/>
      <c r="H116" s="136"/>
      <c r="I116" s="136"/>
      <c r="J116" s="136"/>
      <c r="K116" s="136"/>
      <c r="L116" s="137"/>
      <c r="M116" s="8"/>
      <c r="N116" s="138"/>
      <c r="O116" s="139"/>
      <c r="P116" s="23"/>
    </row>
    <row r="117" spans="1:16" ht="21" customHeight="1" x14ac:dyDescent="0.15">
      <c r="A117" s="11"/>
      <c r="B117" s="29"/>
      <c r="C117" s="17"/>
      <c r="D117" s="14"/>
      <c r="E117" s="135"/>
      <c r="F117" s="136"/>
      <c r="G117" s="136"/>
      <c r="H117" s="136"/>
      <c r="I117" s="136"/>
      <c r="J117" s="136"/>
      <c r="K117" s="136"/>
      <c r="L117" s="137"/>
      <c r="M117" s="8"/>
      <c r="N117" s="138"/>
      <c r="O117" s="139"/>
      <c r="P117" s="23"/>
    </row>
    <row r="118" spans="1:16" ht="21" customHeight="1" x14ac:dyDescent="0.15">
      <c r="A118" s="11"/>
      <c r="B118" s="29"/>
      <c r="C118" s="17"/>
      <c r="D118" s="14"/>
      <c r="E118" s="135"/>
      <c r="F118" s="136"/>
      <c r="G118" s="136"/>
      <c r="H118" s="136"/>
      <c r="I118" s="136"/>
      <c r="J118" s="136"/>
      <c r="K118" s="136"/>
      <c r="L118" s="137"/>
      <c r="M118" s="8"/>
      <c r="N118" s="138"/>
      <c r="O118" s="139"/>
      <c r="P118" s="23"/>
    </row>
    <row r="119" spans="1:16" ht="21" customHeight="1" x14ac:dyDescent="0.15">
      <c r="A119" s="11"/>
      <c r="B119" s="29"/>
      <c r="C119" s="17"/>
      <c r="D119" s="14"/>
      <c r="E119" s="135"/>
      <c r="F119" s="136"/>
      <c r="G119" s="136"/>
      <c r="H119" s="136"/>
      <c r="I119" s="136"/>
      <c r="J119" s="136"/>
      <c r="K119" s="136"/>
      <c r="L119" s="137"/>
      <c r="M119" s="8"/>
      <c r="N119" s="138"/>
      <c r="O119" s="139"/>
      <c r="P119" s="23"/>
    </row>
    <row r="120" spans="1:16" ht="21" customHeight="1" x14ac:dyDescent="0.15">
      <c r="A120" s="11"/>
      <c r="B120" s="29"/>
      <c r="C120" s="17"/>
      <c r="D120" s="14"/>
      <c r="E120" s="135"/>
      <c r="F120" s="136"/>
      <c r="G120" s="136"/>
      <c r="H120" s="136"/>
      <c r="I120" s="136"/>
      <c r="J120" s="136"/>
      <c r="K120" s="136"/>
      <c r="L120" s="137"/>
      <c r="M120" s="8"/>
      <c r="N120" s="138"/>
      <c r="O120" s="139"/>
      <c r="P120" s="23"/>
    </row>
    <row r="121" spans="1:16" ht="21" customHeight="1" x14ac:dyDescent="0.15">
      <c r="A121" s="11"/>
      <c r="B121" s="29"/>
      <c r="C121" s="17"/>
      <c r="D121" s="14"/>
      <c r="E121" s="135"/>
      <c r="F121" s="136"/>
      <c r="G121" s="136"/>
      <c r="H121" s="136"/>
      <c r="I121" s="136"/>
      <c r="J121" s="136"/>
      <c r="K121" s="136"/>
      <c r="L121" s="137"/>
      <c r="M121" s="8"/>
      <c r="N121" s="138"/>
      <c r="O121" s="139"/>
      <c r="P121" s="23"/>
    </row>
    <row r="122" spans="1:16" ht="21" customHeight="1" x14ac:dyDescent="0.15">
      <c r="A122" s="11"/>
      <c r="B122" s="29"/>
      <c r="C122" s="17"/>
      <c r="D122" s="14"/>
      <c r="E122" s="135"/>
      <c r="F122" s="136"/>
      <c r="G122" s="136"/>
      <c r="H122" s="136"/>
      <c r="I122" s="136"/>
      <c r="J122" s="136"/>
      <c r="K122" s="136"/>
      <c r="L122" s="137"/>
      <c r="M122" s="8"/>
      <c r="N122" s="138"/>
      <c r="O122" s="139"/>
      <c r="P122" s="23"/>
    </row>
    <row r="123" spans="1:16" ht="21" customHeight="1" x14ac:dyDescent="0.15">
      <c r="A123" s="11"/>
      <c r="B123" s="29"/>
      <c r="C123" s="17"/>
      <c r="D123" s="14"/>
      <c r="E123" s="135"/>
      <c r="F123" s="136"/>
      <c r="G123" s="136"/>
      <c r="H123" s="136"/>
      <c r="I123" s="136"/>
      <c r="J123" s="136"/>
      <c r="K123" s="136"/>
      <c r="L123" s="137"/>
      <c r="M123" s="8"/>
      <c r="N123" s="138"/>
      <c r="O123" s="139"/>
      <c r="P123" s="23"/>
    </row>
    <row r="124" spans="1:16" ht="21" customHeight="1" x14ac:dyDescent="0.15">
      <c r="A124" s="11"/>
      <c r="B124" s="29"/>
      <c r="C124" s="17"/>
      <c r="D124" s="14"/>
      <c r="E124" s="135"/>
      <c r="F124" s="136"/>
      <c r="G124" s="136"/>
      <c r="H124" s="136"/>
      <c r="I124" s="136"/>
      <c r="J124" s="136"/>
      <c r="K124" s="136"/>
      <c r="L124" s="137"/>
      <c r="M124" s="8"/>
      <c r="N124" s="138"/>
      <c r="O124" s="139"/>
      <c r="P124" s="23"/>
    </row>
    <row r="125" spans="1:16" ht="21" customHeight="1" x14ac:dyDescent="0.15">
      <c r="A125" s="11"/>
      <c r="B125" s="29"/>
      <c r="C125" s="17"/>
      <c r="D125" s="14"/>
      <c r="E125" s="135"/>
      <c r="F125" s="136"/>
      <c r="G125" s="136"/>
      <c r="H125" s="136"/>
      <c r="I125" s="136"/>
      <c r="J125" s="136"/>
      <c r="K125" s="136"/>
      <c r="L125" s="137"/>
      <c r="M125" s="8"/>
      <c r="N125" s="138"/>
      <c r="O125" s="139"/>
      <c r="P125" s="23"/>
    </row>
    <row r="126" spans="1:16" ht="21" customHeight="1" x14ac:dyDescent="0.15">
      <c r="A126" s="11"/>
      <c r="B126" s="29"/>
      <c r="C126" s="17"/>
      <c r="D126" s="14"/>
      <c r="E126" s="135"/>
      <c r="F126" s="136"/>
      <c r="G126" s="136"/>
      <c r="H126" s="136"/>
      <c r="I126" s="136"/>
      <c r="J126" s="136"/>
      <c r="K126" s="136"/>
      <c r="L126" s="137"/>
      <c r="M126" s="8"/>
      <c r="N126" s="138"/>
      <c r="O126" s="139"/>
      <c r="P126" s="23"/>
    </row>
    <row r="127" spans="1:16" ht="21" customHeight="1" thickBot="1" x14ac:dyDescent="0.2">
      <c r="A127" s="20"/>
      <c r="B127" s="30"/>
      <c r="C127" s="9"/>
      <c r="D127" s="16"/>
      <c r="E127" s="140"/>
      <c r="F127" s="141"/>
      <c r="G127" s="141"/>
      <c r="H127" s="141"/>
      <c r="I127" s="141"/>
      <c r="J127" s="141"/>
      <c r="K127" s="141"/>
      <c r="L127" s="142"/>
      <c r="M127" s="9"/>
      <c r="N127" s="143"/>
      <c r="O127" s="144"/>
      <c r="P127" s="24"/>
    </row>
    <row r="128" spans="1:16" ht="12" customHeight="1" thickTop="1" x14ac:dyDescent="0.15"/>
    <row r="129" spans="1:16" ht="27.75" customHeight="1" thickBot="1" x14ac:dyDescent="0.2"/>
    <row r="130" spans="1:16" ht="15" thickTop="1" thickBot="1" x14ac:dyDescent="0.2">
      <c r="A130" s="118" t="s">
        <v>8</v>
      </c>
      <c r="B130" s="120" t="s">
        <v>9</v>
      </c>
      <c r="C130" s="122" t="s">
        <v>10</v>
      </c>
      <c r="D130" s="123"/>
      <c r="E130" s="124" t="s">
        <v>11</v>
      </c>
      <c r="F130" s="125"/>
      <c r="G130" s="125"/>
      <c r="H130" s="125"/>
      <c r="I130" s="125"/>
      <c r="J130" s="125"/>
      <c r="K130" s="125"/>
      <c r="L130" s="126"/>
      <c r="M130" s="122" t="s">
        <v>12</v>
      </c>
      <c r="N130" s="130"/>
      <c r="O130" s="123"/>
      <c r="P130" s="131" t="s">
        <v>13</v>
      </c>
    </row>
    <row r="131" spans="1:16" ht="25.5" customHeight="1" thickBot="1" x14ac:dyDescent="0.2">
      <c r="A131" s="119"/>
      <c r="B131" s="121"/>
      <c r="C131" s="49" t="s">
        <v>14</v>
      </c>
      <c r="D131" s="50" t="s">
        <v>15</v>
      </c>
      <c r="E131" s="127"/>
      <c r="F131" s="128"/>
      <c r="G131" s="128"/>
      <c r="H131" s="128"/>
      <c r="I131" s="128"/>
      <c r="J131" s="128"/>
      <c r="K131" s="128"/>
      <c r="L131" s="129"/>
      <c r="M131" s="51" t="s">
        <v>16</v>
      </c>
      <c r="N131" s="133" t="s">
        <v>17</v>
      </c>
      <c r="O131" s="134"/>
      <c r="P131" s="132"/>
    </row>
    <row r="132" spans="1:16" ht="21" customHeight="1" thickTop="1" x14ac:dyDescent="0.15">
      <c r="A132" s="10"/>
      <c r="B132" s="28"/>
      <c r="C132" s="8"/>
      <c r="D132" s="15"/>
      <c r="E132" s="145"/>
      <c r="F132" s="146"/>
      <c r="G132" s="146"/>
      <c r="H132" s="146"/>
      <c r="I132" s="146"/>
      <c r="J132" s="146"/>
      <c r="K132" s="146"/>
      <c r="L132" s="147"/>
      <c r="M132" s="8"/>
      <c r="N132" s="148"/>
      <c r="O132" s="149"/>
      <c r="P132" s="22"/>
    </row>
    <row r="133" spans="1:16" ht="21" customHeight="1" x14ac:dyDescent="0.15">
      <c r="A133" s="11"/>
      <c r="B133" s="29"/>
      <c r="C133" s="17"/>
      <c r="D133" s="14"/>
      <c r="E133" s="135"/>
      <c r="F133" s="136"/>
      <c r="G133" s="136"/>
      <c r="H133" s="136"/>
      <c r="I133" s="136"/>
      <c r="J133" s="136"/>
      <c r="K133" s="136"/>
      <c r="L133" s="137"/>
      <c r="M133" s="8"/>
      <c r="N133" s="138"/>
      <c r="O133" s="139"/>
      <c r="P133" s="23"/>
    </row>
    <row r="134" spans="1:16" ht="21" customHeight="1" x14ac:dyDescent="0.15">
      <c r="A134" s="11"/>
      <c r="B134" s="29"/>
      <c r="C134" s="17"/>
      <c r="D134" s="14"/>
      <c r="E134" s="135"/>
      <c r="F134" s="136"/>
      <c r="G134" s="136"/>
      <c r="H134" s="136"/>
      <c r="I134" s="136"/>
      <c r="J134" s="136"/>
      <c r="K134" s="136"/>
      <c r="L134" s="137"/>
      <c r="M134" s="8"/>
      <c r="N134" s="138"/>
      <c r="O134" s="139"/>
      <c r="P134" s="23"/>
    </row>
    <row r="135" spans="1:16" ht="21" customHeight="1" x14ac:dyDescent="0.15">
      <c r="A135" s="11"/>
      <c r="B135" s="29"/>
      <c r="C135" s="17"/>
      <c r="D135" s="14"/>
      <c r="E135" s="135"/>
      <c r="F135" s="136"/>
      <c r="G135" s="136"/>
      <c r="H135" s="136"/>
      <c r="I135" s="136"/>
      <c r="J135" s="136"/>
      <c r="K135" s="136"/>
      <c r="L135" s="137"/>
      <c r="M135" s="8"/>
      <c r="N135" s="138"/>
      <c r="O135" s="139"/>
      <c r="P135" s="23"/>
    </row>
    <row r="136" spans="1:16" ht="21" customHeight="1" x14ac:dyDescent="0.15">
      <c r="A136" s="11"/>
      <c r="B136" s="29"/>
      <c r="C136" s="17"/>
      <c r="D136" s="14"/>
      <c r="E136" s="135"/>
      <c r="F136" s="136"/>
      <c r="G136" s="136"/>
      <c r="H136" s="136"/>
      <c r="I136" s="136"/>
      <c r="J136" s="136"/>
      <c r="K136" s="136"/>
      <c r="L136" s="137"/>
      <c r="M136" s="8"/>
      <c r="N136" s="138"/>
      <c r="O136" s="139"/>
      <c r="P136" s="23"/>
    </row>
    <row r="137" spans="1:16" ht="21" customHeight="1" x14ac:dyDescent="0.15">
      <c r="A137" s="11"/>
      <c r="B137" s="29"/>
      <c r="C137" s="17"/>
      <c r="D137" s="14"/>
      <c r="E137" s="135"/>
      <c r="F137" s="136"/>
      <c r="G137" s="136"/>
      <c r="H137" s="136"/>
      <c r="I137" s="136"/>
      <c r="J137" s="136"/>
      <c r="K137" s="136"/>
      <c r="L137" s="137"/>
      <c r="M137" s="8"/>
      <c r="N137" s="138"/>
      <c r="O137" s="139"/>
      <c r="P137" s="23"/>
    </row>
    <row r="138" spans="1:16" ht="21" customHeight="1" x14ac:dyDescent="0.15">
      <c r="A138" s="11"/>
      <c r="B138" s="29"/>
      <c r="C138" s="17"/>
      <c r="D138" s="14"/>
      <c r="E138" s="135"/>
      <c r="F138" s="136"/>
      <c r="G138" s="136"/>
      <c r="H138" s="136"/>
      <c r="I138" s="136"/>
      <c r="J138" s="136"/>
      <c r="K138" s="136"/>
      <c r="L138" s="137"/>
      <c r="M138" s="8"/>
      <c r="N138" s="138"/>
      <c r="O138" s="139"/>
      <c r="P138" s="23"/>
    </row>
    <row r="139" spans="1:16" ht="21" customHeight="1" x14ac:dyDescent="0.15">
      <c r="A139" s="11"/>
      <c r="B139" s="29"/>
      <c r="C139" s="17"/>
      <c r="D139" s="14"/>
      <c r="E139" s="135"/>
      <c r="F139" s="136"/>
      <c r="G139" s="136"/>
      <c r="H139" s="136"/>
      <c r="I139" s="136"/>
      <c r="J139" s="136"/>
      <c r="K139" s="136"/>
      <c r="L139" s="137"/>
      <c r="M139" s="8"/>
      <c r="N139" s="138"/>
      <c r="O139" s="139"/>
      <c r="P139" s="23"/>
    </row>
    <row r="140" spans="1:16" ht="21" customHeight="1" x14ac:dyDescent="0.15">
      <c r="A140" s="11"/>
      <c r="B140" s="29"/>
      <c r="C140" s="17"/>
      <c r="D140" s="14"/>
      <c r="E140" s="135"/>
      <c r="F140" s="136"/>
      <c r="G140" s="136"/>
      <c r="H140" s="136"/>
      <c r="I140" s="136"/>
      <c r="J140" s="136"/>
      <c r="K140" s="136"/>
      <c r="L140" s="137"/>
      <c r="M140" s="8"/>
      <c r="N140" s="138"/>
      <c r="O140" s="139"/>
      <c r="P140" s="23"/>
    </row>
    <row r="141" spans="1:16" ht="21" customHeight="1" x14ac:dyDescent="0.15">
      <c r="A141" s="11"/>
      <c r="B141" s="29"/>
      <c r="C141" s="17"/>
      <c r="D141" s="14"/>
      <c r="E141" s="135"/>
      <c r="F141" s="136"/>
      <c r="G141" s="136"/>
      <c r="H141" s="136"/>
      <c r="I141" s="136"/>
      <c r="J141" s="136"/>
      <c r="K141" s="136"/>
      <c r="L141" s="137"/>
      <c r="M141" s="8"/>
      <c r="N141" s="138"/>
      <c r="O141" s="139"/>
      <c r="P141" s="23"/>
    </row>
    <row r="142" spans="1:16" ht="21" customHeight="1" x14ac:dyDescent="0.15">
      <c r="A142" s="11"/>
      <c r="B142" s="29"/>
      <c r="C142" s="17"/>
      <c r="D142" s="14"/>
      <c r="E142" s="135"/>
      <c r="F142" s="136"/>
      <c r="G142" s="136"/>
      <c r="H142" s="136"/>
      <c r="I142" s="136"/>
      <c r="J142" s="136"/>
      <c r="K142" s="136"/>
      <c r="L142" s="137"/>
      <c r="M142" s="8"/>
      <c r="N142" s="138"/>
      <c r="O142" s="139"/>
      <c r="P142" s="23"/>
    </row>
    <row r="143" spans="1:16" ht="21" customHeight="1" x14ac:dyDescent="0.15">
      <c r="A143" s="11"/>
      <c r="B143" s="29"/>
      <c r="C143" s="17"/>
      <c r="D143" s="14"/>
      <c r="E143" s="202"/>
      <c r="F143" s="203"/>
      <c r="G143" s="203"/>
      <c r="H143" s="203"/>
      <c r="I143" s="203"/>
      <c r="J143" s="203"/>
      <c r="K143" s="203"/>
      <c r="L143" s="204"/>
      <c r="M143" s="8"/>
      <c r="N143" s="138"/>
      <c r="O143" s="139"/>
      <c r="P143" s="23"/>
    </row>
    <row r="144" spans="1:16" ht="21" customHeight="1" x14ac:dyDescent="0.15">
      <c r="A144" s="11"/>
      <c r="B144" s="29"/>
      <c r="C144" s="17"/>
      <c r="D144" s="14"/>
      <c r="E144" s="202"/>
      <c r="F144" s="203"/>
      <c r="G144" s="203"/>
      <c r="H144" s="203"/>
      <c r="I144" s="203"/>
      <c r="J144" s="203"/>
      <c r="K144" s="203"/>
      <c r="L144" s="204"/>
      <c r="M144" s="8"/>
      <c r="N144" s="138"/>
      <c r="O144" s="139"/>
      <c r="P144" s="23"/>
    </row>
    <row r="145" spans="1:16" ht="21" customHeight="1" x14ac:dyDescent="0.15">
      <c r="A145" s="11"/>
      <c r="B145" s="29"/>
      <c r="C145" s="17"/>
      <c r="D145" s="14"/>
      <c r="E145" s="202"/>
      <c r="F145" s="203"/>
      <c r="G145" s="203"/>
      <c r="H145" s="203"/>
      <c r="I145" s="203"/>
      <c r="J145" s="203"/>
      <c r="K145" s="203"/>
      <c r="L145" s="204"/>
      <c r="M145" s="8"/>
      <c r="N145" s="138"/>
      <c r="O145" s="139"/>
      <c r="P145" s="23"/>
    </row>
    <row r="146" spans="1:16" ht="21" customHeight="1" x14ac:dyDescent="0.15">
      <c r="A146" s="11"/>
      <c r="B146" s="29"/>
      <c r="D146" s="68"/>
      <c r="E146" s="202"/>
      <c r="F146" s="203"/>
      <c r="G146" s="203"/>
      <c r="H146" s="203"/>
      <c r="I146" s="203"/>
      <c r="J146" s="203"/>
      <c r="K146" s="203"/>
      <c r="L146" s="204"/>
      <c r="M146" s="8"/>
      <c r="N146" s="138"/>
      <c r="O146" s="139"/>
      <c r="P146" s="23"/>
    </row>
    <row r="147" spans="1:16" ht="21" customHeight="1" x14ac:dyDescent="0.15">
      <c r="A147" s="11"/>
      <c r="B147" s="29"/>
      <c r="C147" s="17"/>
      <c r="D147" s="14"/>
      <c r="E147" s="202"/>
      <c r="F147" s="203"/>
      <c r="G147" s="203"/>
      <c r="H147" s="203"/>
      <c r="I147" s="203"/>
      <c r="J147" s="203"/>
      <c r="K147" s="203"/>
      <c r="L147" s="204"/>
      <c r="M147" s="8"/>
      <c r="N147" s="138"/>
      <c r="O147" s="139"/>
      <c r="P147" s="23"/>
    </row>
    <row r="148" spans="1:16" ht="0.75" customHeight="1" thickBot="1" x14ac:dyDescent="0.2">
      <c r="A148" s="11"/>
      <c r="B148" s="29"/>
      <c r="C148" s="17"/>
      <c r="D148" s="14"/>
      <c r="E148" s="202"/>
      <c r="F148" s="203"/>
      <c r="G148" s="203"/>
      <c r="H148" s="203"/>
      <c r="I148" s="203"/>
      <c r="J148" s="203"/>
      <c r="K148" s="203"/>
      <c r="L148" s="204"/>
      <c r="M148" s="8"/>
      <c r="N148" s="138"/>
      <c r="O148" s="139"/>
      <c r="P148" s="23"/>
    </row>
    <row r="149" spans="1:16" ht="12" hidden="1" customHeight="1" thickBot="1" x14ac:dyDescent="0.2">
      <c r="A149" s="12"/>
      <c r="B149" s="31"/>
      <c r="C149" s="18"/>
      <c r="D149" s="19"/>
      <c r="E149" s="212"/>
      <c r="F149" s="213"/>
      <c r="G149" s="213"/>
      <c r="H149" s="213"/>
      <c r="I149" s="213"/>
      <c r="J149" s="213"/>
      <c r="K149" s="213"/>
      <c r="L149" s="214"/>
      <c r="M149" s="13"/>
      <c r="N149" s="143"/>
      <c r="O149" s="144"/>
      <c r="P149" s="25"/>
    </row>
    <row r="150" spans="1:16" ht="18.75" customHeight="1" thickTop="1" thickBot="1" x14ac:dyDescent="0.2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9"/>
      <c r="N150" s="215" t="s">
        <v>18</v>
      </c>
      <c r="O150" s="216"/>
      <c r="P150" s="52">
        <f>SUM(P9:P149)</f>
        <v>180</v>
      </c>
    </row>
    <row r="151" spans="1:16" ht="14.25" customHeight="1" thickTop="1" x14ac:dyDescent="0.15">
      <c r="A151" s="217" t="s">
        <v>19</v>
      </c>
      <c r="B151" s="217"/>
      <c r="C151" s="217"/>
      <c r="D151" s="217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60"/>
    </row>
    <row r="152" spans="1:16" ht="14.25" customHeight="1" thickBot="1" x14ac:dyDescent="0.2">
      <c r="A152" s="218" t="s">
        <v>20</v>
      </c>
      <c r="B152" s="218"/>
      <c r="C152" s="218"/>
      <c r="D152" s="218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87"/>
    </row>
    <row r="153" spans="1:16" ht="14.25" thickTop="1" x14ac:dyDescent="0.15">
      <c r="A153" s="219" t="s">
        <v>21</v>
      </c>
      <c r="B153" s="220"/>
      <c r="C153" s="221" t="s">
        <v>22</v>
      </c>
      <c r="D153" s="222"/>
      <c r="E153" s="223" t="s">
        <v>23</v>
      </c>
      <c r="F153" s="224"/>
      <c r="G153" s="59"/>
      <c r="H153" s="59"/>
      <c r="I153" s="59"/>
      <c r="J153" s="59"/>
      <c r="K153" s="59"/>
      <c r="L153" s="59"/>
      <c r="M153" s="59"/>
      <c r="N153" s="59"/>
      <c r="O153" s="59"/>
      <c r="P153" s="87"/>
    </row>
    <row r="154" spans="1:16" ht="20.100000000000001" customHeight="1" thickBot="1" x14ac:dyDescent="0.2">
      <c r="A154" s="241">
        <f>A159+C159</f>
        <v>90</v>
      </c>
      <c r="B154" s="243"/>
      <c r="C154" s="237">
        <f>SUM(E159:O159)</f>
        <v>90</v>
      </c>
      <c r="D154" s="259"/>
      <c r="E154" s="260">
        <f>A154+C154</f>
        <v>180</v>
      </c>
      <c r="F154" s="261"/>
      <c r="G154" s="59"/>
      <c r="H154" s="59"/>
      <c r="I154" s="59"/>
      <c r="J154" s="59"/>
      <c r="K154" s="59"/>
      <c r="L154" s="59"/>
      <c r="M154" s="59"/>
      <c r="N154" s="59"/>
      <c r="O154" s="59"/>
      <c r="P154" s="87"/>
    </row>
    <row r="155" spans="1:16" ht="14.25" customHeight="1" thickTop="1" x14ac:dyDescent="0.15">
      <c r="A155" s="62"/>
      <c r="B155" s="62"/>
      <c r="C155" s="62"/>
      <c r="D155" s="62"/>
      <c r="E155" s="63"/>
      <c r="F155" s="63"/>
      <c r="G155" s="59"/>
      <c r="H155" s="59"/>
      <c r="I155" s="59"/>
      <c r="J155" s="59"/>
      <c r="K155" s="59"/>
      <c r="L155" s="59"/>
      <c r="M155" s="59"/>
      <c r="N155" s="59"/>
      <c r="O155" s="59"/>
      <c r="P155" s="87"/>
    </row>
    <row r="156" spans="1:16" ht="14.25" customHeight="1" thickBot="1" x14ac:dyDescent="0.2">
      <c r="A156" s="64" t="s">
        <v>24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5"/>
    </row>
    <row r="157" spans="1:16" ht="14.25" thickTop="1" x14ac:dyDescent="0.15">
      <c r="A157" s="219" t="s">
        <v>21</v>
      </c>
      <c r="B157" s="262"/>
      <c r="C157" s="262"/>
      <c r="D157" s="263"/>
      <c r="E157" s="262" t="s">
        <v>22</v>
      </c>
      <c r="F157" s="262"/>
      <c r="G157" s="262"/>
      <c r="H157" s="262"/>
      <c r="I157" s="262"/>
      <c r="J157" s="262"/>
      <c r="K157" s="262"/>
      <c r="L157" s="262"/>
      <c r="M157" s="262"/>
      <c r="N157" s="262"/>
      <c r="O157" s="110"/>
      <c r="P157" s="116" t="s">
        <v>25</v>
      </c>
    </row>
    <row r="158" spans="1:16" ht="22.5" customHeight="1" x14ac:dyDescent="0.15">
      <c r="A158" s="264" t="s">
        <v>26</v>
      </c>
      <c r="B158" s="206"/>
      <c r="C158" s="173" t="s">
        <v>27</v>
      </c>
      <c r="D158" s="174"/>
      <c r="E158" s="205" t="s">
        <v>28</v>
      </c>
      <c r="F158" s="206"/>
      <c r="G158" s="173" t="s">
        <v>29</v>
      </c>
      <c r="H158" s="206"/>
      <c r="I158" s="207" t="s">
        <v>30</v>
      </c>
      <c r="J158" s="208"/>
      <c r="K158" s="209" t="s">
        <v>31</v>
      </c>
      <c r="L158" s="210"/>
      <c r="M158" s="207" t="s">
        <v>32</v>
      </c>
      <c r="N158" s="211"/>
      <c r="O158" s="72" t="s">
        <v>198</v>
      </c>
      <c r="P158" s="117"/>
    </row>
    <row r="159" spans="1:16" ht="20.100000000000001" customHeight="1" thickBot="1" x14ac:dyDescent="0.2">
      <c r="A159" s="241">
        <f>SUMIF(C9:C149,"示",P9:P149)</f>
        <v>45</v>
      </c>
      <c r="B159" s="242"/>
      <c r="C159" s="243">
        <f>SUMIF(C9:C149,"参",P9:P149)</f>
        <v>45</v>
      </c>
      <c r="D159" s="243"/>
      <c r="E159" s="244">
        <f>SUMIF(D9:D149,"素",P9:P149)</f>
        <v>27</v>
      </c>
      <c r="F159" s="242"/>
      <c r="G159" s="237">
        <f>SUMIF($D$9:$D$149,"学",P9:$P$149)</f>
        <v>20</v>
      </c>
      <c r="H159" s="242"/>
      <c r="I159" s="237">
        <f>SUMIF($D$9:$D$149,"生",P9:$P$149)</f>
        <v>24</v>
      </c>
      <c r="J159" s="242"/>
      <c r="K159" s="237">
        <f>SUMIF($D$9:$D$149,"支",$P9:P$149)</f>
        <v>8</v>
      </c>
      <c r="L159" s="242"/>
      <c r="M159" s="247">
        <f>SUMIF($D$9:$D$149,"Ｉ",$P9:P$149)</f>
        <v>8</v>
      </c>
      <c r="N159" s="248"/>
      <c r="O159" s="73">
        <f>SUMIF($D$9:$D$149,"ふ",$P9:P$149)</f>
        <v>3</v>
      </c>
      <c r="P159" s="70">
        <f>SUM(A159:O159)</f>
        <v>180</v>
      </c>
    </row>
    <row r="160" spans="1:16" ht="7.35" customHeight="1" thickTop="1" x14ac:dyDescent="0.1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3"/>
      <c r="P160" s="66"/>
    </row>
    <row r="161" spans="1:16" ht="14.25" customHeight="1" thickBot="1" x14ac:dyDescent="0.2">
      <c r="A161" s="64" t="s">
        <v>33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5"/>
    </row>
    <row r="162" spans="1:16" ht="21.2" customHeight="1" thickTop="1" x14ac:dyDescent="0.15">
      <c r="A162" s="379" t="s">
        <v>34</v>
      </c>
      <c r="B162" s="380"/>
      <c r="C162" s="380"/>
      <c r="D162" s="381"/>
      <c r="E162" s="255" t="s">
        <v>35</v>
      </c>
      <c r="F162" s="382"/>
      <c r="G162" s="382"/>
      <c r="H162" s="383"/>
      <c r="I162" s="255" t="s">
        <v>36</v>
      </c>
      <c r="J162" s="382"/>
      <c r="K162" s="383"/>
      <c r="L162" s="255" t="s">
        <v>37</v>
      </c>
      <c r="M162" s="382"/>
      <c r="N162" s="382"/>
      <c r="O162" s="384"/>
      <c r="P162" s="67" t="s">
        <v>25</v>
      </c>
    </row>
    <row r="163" spans="1:16" ht="20.100000000000001" customHeight="1" thickBot="1" x14ac:dyDescent="0.2">
      <c r="A163" s="233">
        <f>SUMIF(M9:M149,"①",P9:P149)</f>
        <v>87</v>
      </c>
      <c r="B163" s="385"/>
      <c r="C163" s="385"/>
      <c r="D163" s="386"/>
      <c r="E163" s="236">
        <f>SUMIF(M9:N149,"②",P9:Q149)</f>
        <v>28</v>
      </c>
      <c r="F163" s="385">
        <f>SUMIF(O9:O149,"②",R9:R149)</f>
        <v>0</v>
      </c>
      <c r="G163" s="385">
        <f>SUMIF(P9:P149,"②",S9:S149)</f>
        <v>0</v>
      </c>
      <c r="H163" s="386">
        <f>SUMIF(Q9:Q149,"②",T9:T149)</f>
        <v>0</v>
      </c>
      <c r="I163" s="237">
        <f>SUMIF(L9:M149,"③",O9:P149)</f>
        <v>10</v>
      </c>
      <c r="J163" s="387"/>
      <c r="K163" s="388"/>
      <c r="L163" s="237">
        <f>SUMIF(L9:M149,"④",O9:P149)</f>
        <v>55</v>
      </c>
      <c r="M163" s="387"/>
      <c r="N163" s="387"/>
      <c r="O163" s="389"/>
      <c r="P163" s="53">
        <f>SUM(A163:O163)</f>
        <v>180</v>
      </c>
    </row>
    <row r="164" spans="1:16" ht="14.25" thickTop="1" x14ac:dyDescent="0.15"/>
    <row r="166" spans="1:16" x14ac:dyDescent="0.15">
      <c r="H166" s="27"/>
    </row>
    <row r="169" spans="1:16" ht="27.6" customHeight="1" x14ac:dyDescent="0.15"/>
    <row r="170" spans="1:16" ht="27.6" hidden="1" customHeight="1" outlineLevel="1" x14ac:dyDescent="0.15">
      <c r="A170" s="111"/>
      <c r="B170" s="44" t="s">
        <v>38</v>
      </c>
      <c r="C170" s="54" t="s">
        <v>39</v>
      </c>
      <c r="D170" s="3" t="s">
        <v>40</v>
      </c>
      <c r="E170" s="2"/>
      <c r="F170" s="2"/>
      <c r="G170" s="4"/>
      <c r="H170" s="2"/>
      <c r="I170" s="2"/>
      <c r="J170" s="2"/>
      <c r="M170" s="112"/>
    </row>
    <row r="171" spans="1:16" ht="27.6" hidden="1" customHeight="1" outlineLevel="1" x14ac:dyDescent="0.15">
      <c r="A171" s="111"/>
      <c r="B171" s="44" t="s">
        <v>41</v>
      </c>
      <c r="C171" s="56" t="s">
        <v>42</v>
      </c>
      <c r="D171" s="5" t="s">
        <v>43</v>
      </c>
      <c r="E171" s="2"/>
      <c r="F171" s="2"/>
      <c r="G171" s="6" t="s">
        <v>44</v>
      </c>
      <c r="H171" s="2"/>
      <c r="I171" s="2"/>
      <c r="J171" s="2"/>
      <c r="M171" s="112" t="s">
        <v>45</v>
      </c>
    </row>
    <row r="172" spans="1:16" ht="27.6" hidden="1" customHeight="1" outlineLevel="1" x14ac:dyDescent="0.15">
      <c r="A172" s="111"/>
      <c r="B172" s="44" t="s">
        <v>46</v>
      </c>
      <c r="C172" s="2"/>
      <c r="D172" s="5" t="s">
        <v>47</v>
      </c>
      <c r="E172" s="2"/>
      <c r="F172" s="2"/>
      <c r="G172" s="6" t="s">
        <v>48</v>
      </c>
      <c r="H172" s="2"/>
      <c r="I172" s="2"/>
      <c r="J172" s="2"/>
      <c r="M172" s="112" t="s">
        <v>49</v>
      </c>
    </row>
    <row r="173" spans="1:16" ht="27.6" hidden="1" customHeight="1" outlineLevel="1" x14ac:dyDescent="0.15">
      <c r="A173" s="111"/>
      <c r="B173" s="44" t="s">
        <v>50</v>
      </c>
      <c r="C173" s="2"/>
      <c r="D173" s="7" t="s">
        <v>51</v>
      </c>
      <c r="E173" s="2"/>
      <c r="F173" s="2"/>
      <c r="G173" s="6" t="s">
        <v>52</v>
      </c>
      <c r="H173" s="2"/>
      <c r="I173" s="2"/>
      <c r="J173" s="2"/>
    </row>
    <row r="174" spans="1:16" ht="27.6" hidden="1" customHeight="1" outlineLevel="1" x14ac:dyDescent="0.15">
      <c r="A174" s="111"/>
      <c r="B174" s="44" t="s">
        <v>53</v>
      </c>
      <c r="C174" s="2"/>
      <c r="D174" s="2"/>
      <c r="E174" s="2"/>
      <c r="F174" s="2"/>
      <c r="G174" s="6" t="s">
        <v>54</v>
      </c>
      <c r="H174" s="2"/>
      <c r="I174" s="2"/>
      <c r="J174" s="2"/>
    </row>
    <row r="175" spans="1:16" ht="27.6" hidden="1" customHeight="1" outlineLevel="1" x14ac:dyDescent="0.15">
      <c r="B175" s="69" t="s">
        <v>195</v>
      </c>
      <c r="G175" s="6" t="s">
        <v>55</v>
      </c>
      <c r="H175" s="2"/>
      <c r="I175" s="2"/>
      <c r="J175" s="2"/>
    </row>
    <row r="176" spans="1:16" ht="27.6" hidden="1" customHeight="1" outlineLevel="1" x14ac:dyDescent="0.15">
      <c r="E176" s="111"/>
      <c r="F176" s="111"/>
      <c r="G176" s="6" t="s">
        <v>56</v>
      </c>
      <c r="H176" s="2"/>
      <c r="I176" s="2"/>
      <c r="J176" s="2"/>
    </row>
    <row r="177" spans="7:10" ht="27.6" hidden="1" customHeight="1" outlineLevel="1" x14ac:dyDescent="0.15">
      <c r="G177" s="6" t="s">
        <v>57</v>
      </c>
      <c r="H177" s="2"/>
      <c r="I177" s="2"/>
      <c r="J177" s="2"/>
    </row>
    <row r="178" spans="7:10" ht="27.6" hidden="1" customHeight="1" outlineLevel="1" x14ac:dyDescent="0.15">
      <c r="G178" s="6" t="s">
        <v>58</v>
      </c>
      <c r="H178" s="2"/>
      <c r="I178" s="2"/>
      <c r="J178" s="2"/>
    </row>
    <row r="179" spans="7:10" ht="27.6" hidden="1" customHeight="1" outlineLevel="1" x14ac:dyDescent="0.15">
      <c r="G179" s="231" t="s">
        <v>59</v>
      </c>
      <c r="H179" s="232"/>
      <c r="I179" s="2"/>
      <c r="J179" s="2"/>
    </row>
    <row r="180" spans="7:10" ht="27.6" hidden="1" customHeight="1" outlineLevel="1" x14ac:dyDescent="0.15">
      <c r="G180" s="6" t="s">
        <v>60</v>
      </c>
      <c r="H180" s="2"/>
      <c r="I180" s="2"/>
      <c r="J180" s="2"/>
    </row>
    <row r="181" spans="7:10" ht="27.6" hidden="1" customHeight="1" outlineLevel="1" x14ac:dyDescent="0.15">
      <c r="G181" s="6" t="s">
        <v>61</v>
      </c>
      <c r="H181" s="2"/>
      <c r="I181" s="2"/>
      <c r="J181" s="2"/>
    </row>
    <row r="182" spans="7:10" ht="27.6" hidden="1" customHeight="1" outlineLevel="1" x14ac:dyDescent="0.15">
      <c r="G182" s="6" t="s">
        <v>62</v>
      </c>
      <c r="H182" s="2"/>
      <c r="I182" s="2"/>
      <c r="J182" s="2"/>
    </row>
    <row r="183" spans="7:10" ht="27.6" hidden="1" customHeight="1" outlineLevel="1" x14ac:dyDescent="0.15">
      <c r="G183" s="6" t="s">
        <v>63</v>
      </c>
      <c r="H183" s="2"/>
      <c r="I183" s="2"/>
      <c r="J183" s="2"/>
    </row>
    <row r="184" spans="7:10" ht="27.6" hidden="1" customHeight="1" outlineLevel="1" x14ac:dyDescent="0.15">
      <c r="G184" s="6" t="s">
        <v>64</v>
      </c>
      <c r="H184" s="2"/>
      <c r="I184" s="2"/>
      <c r="J184" s="2"/>
    </row>
    <row r="185" spans="7:10" ht="27.6" hidden="1" customHeight="1" outlineLevel="1" x14ac:dyDescent="0.15">
      <c r="G185" s="6" t="s">
        <v>65</v>
      </c>
      <c r="H185" s="2"/>
      <c r="I185" s="2"/>
      <c r="J185" s="2"/>
    </row>
    <row r="186" spans="7:10" ht="27.6" hidden="1" customHeight="1" outlineLevel="1" x14ac:dyDescent="0.15">
      <c r="G186" s="6" t="s">
        <v>66</v>
      </c>
      <c r="H186" s="2"/>
      <c r="I186" s="2"/>
      <c r="J186" s="2"/>
    </row>
    <row r="187" spans="7:10" ht="27.6" hidden="1" customHeight="1" outlineLevel="1" x14ac:dyDescent="0.15">
      <c r="G187" s="6" t="s">
        <v>67</v>
      </c>
      <c r="H187" s="2"/>
      <c r="I187" s="2"/>
      <c r="J187" s="2"/>
    </row>
    <row r="188" spans="7:10" ht="27.6" hidden="1" customHeight="1" outlineLevel="1" x14ac:dyDescent="0.15">
      <c r="G188" s="6" t="s">
        <v>68</v>
      </c>
      <c r="H188" s="2"/>
      <c r="I188" s="2"/>
      <c r="J188" s="2"/>
    </row>
    <row r="189" spans="7:10" ht="27.6" hidden="1" customHeight="1" outlineLevel="1" x14ac:dyDescent="0.15">
      <c r="G189" s="6" t="s">
        <v>69</v>
      </c>
      <c r="H189" s="2"/>
      <c r="I189" s="2"/>
      <c r="J189" s="2"/>
    </row>
    <row r="190" spans="7:10" ht="27.6" hidden="1" customHeight="1" outlineLevel="1" x14ac:dyDescent="0.15">
      <c r="G190" s="6" t="s">
        <v>70</v>
      </c>
      <c r="H190" s="2"/>
      <c r="I190" s="2"/>
      <c r="J190" s="2"/>
    </row>
    <row r="191" spans="7:10" hidden="1" outlineLevel="1" x14ac:dyDescent="0.15">
      <c r="G191" s="6" t="s">
        <v>71</v>
      </c>
      <c r="H191" s="2"/>
      <c r="I191" s="2"/>
      <c r="J191" s="2"/>
    </row>
    <row r="192" spans="7:10" hidden="1" outlineLevel="1" x14ac:dyDescent="0.15">
      <c r="G192" s="6" t="s">
        <v>72</v>
      </c>
      <c r="H192" s="2"/>
      <c r="I192" s="2"/>
      <c r="J192" s="2"/>
    </row>
    <row r="193" spans="7:10" hidden="1" outlineLevel="1" x14ac:dyDescent="0.15">
      <c r="G193" s="6" t="s">
        <v>73</v>
      </c>
      <c r="H193" s="2"/>
      <c r="I193" s="2"/>
      <c r="J193" s="2"/>
    </row>
    <row r="194" spans="7:10" hidden="1" outlineLevel="1" x14ac:dyDescent="0.15">
      <c r="G194" s="6" t="s">
        <v>74</v>
      </c>
      <c r="H194" s="2"/>
      <c r="I194" s="2"/>
      <c r="J194" s="2"/>
    </row>
    <row r="195" spans="7:10" hidden="1" outlineLevel="1" x14ac:dyDescent="0.15">
      <c r="G195" s="6" t="s">
        <v>75</v>
      </c>
      <c r="H195" s="2"/>
      <c r="I195" s="2"/>
      <c r="J195" s="2"/>
    </row>
    <row r="196" spans="7:10" hidden="1" outlineLevel="1" x14ac:dyDescent="0.15">
      <c r="G196" s="6" t="s">
        <v>76</v>
      </c>
      <c r="H196" s="2"/>
      <c r="I196" s="2"/>
      <c r="J196" s="2"/>
    </row>
    <row r="197" spans="7:10" hidden="1" outlineLevel="1" x14ac:dyDescent="0.15">
      <c r="G197" s="6" t="s">
        <v>77</v>
      </c>
      <c r="H197" s="2"/>
      <c r="I197" s="2"/>
      <c r="J197" s="2"/>
    </row>
    <row r="198" spans="7:10" hidden="1" outlineLevel="1" x14ac:dyDescent="0.15">
      <c r="G198" s="6" t="s">
        <v>78</v>
      </c>
      <c r="H198" s="2"/>
      <c r="I198" s="2"/>
      <c r="J198" s="2"/>
    </row>
    <row r="199" spans="7:10" hidden="1" outlineLevel="1" x14ac:dyDescent="0.15">
      <c r="G199" s="6" t="s">
        <v>79</v>
      </c>
      <c r="H199" s="2"/>
      <c r="I199" s="2"/>
      <c r="J199" s="2"/>
    </row>
    <row r="200" spans="7:10" hidden="1" outlineLevel="1" x14ac:dyDescent="0.15">
      <c r="G200" s="6" t="s">
        <v>80</v>
      </c>
      <c r="H200" s="2"/>
      <c r="I200" s="2"/>
      <c r="J200" s="2"/>
    </row>
    <row r="201" spans="7:10" hidden="1" outlineLevel="1" x14ac:dyDescent="0.15">
      <c r="G201" s="6" t="s">
        <v>81</v>
      </c>
      <c r="H201" s="2"/>
      <c r="I201" s="2"/>
      <c r="J201" s="2"/>
    </row>
    <row r="202" spans="7:10" hidden="1" outlineLevel="1" x14ac:dyDescent="0.15">
      <c r="G202" s="6" t="s">
        <v>82</v>
      </c>
      <c r="H202" s="2"/>
      <c r="I202" s="2"/>
      <c r="J202" s="2"/>
    </row>
    <row r="203" spans="7:10" hidden="1" outlineLevel="1" x14ac:dyDescent="0.15">
      <c r="G203" s="6" t="s">
        <v>83</v>
      </c>
      <c r="H203" s="2"/>
      <c r="I203" s="2"/>
      <c r="J203" s="2"/>
    </row>
    <row r="204" spans="7:10" hidden="1" outlineLevel="1" x14ac:dyDescent="0.15">
      <c r="G204" s="6" t="s">
        <v>84</v>
      </c>
      <c r="H204" s="2"/>
      <c r="I204" s="2"/>
      <c r="J204" s="2"/>
    </row>
    <row r="205" spans="7:10" hidden="1" outlineLevel="1" x14ac:dyDescent="0.15">
      <c r="G205" s="6" t="s">
        <v>85</v>
      </c>
      <c r="H205" s="2"/>
      <c r="I205" s="2"/>
      <c r="J205" s="2"/>
    </row>
    <row r="206" spans="7:10" hidden="1" outlineLevel="1" x14ac:dyDescent="0.15">
      <c r="G206" s="2"/>
      <c r="H206" s="2"/>
      <c r="I206" s="2"/>
      <c r="J206" s="2"/>
    </row>
    <row r="207" spans="7:10" ht="16.149999999999999" customHeight="1" collapsed="1" x14ac:dyDescent="0.15">
      <c r="G207" s="2"/>
      <c r="H207" s="2"/>
      <c r="I207" s="2"/>
      <c r="J207" s="2"/>
    </row>
    <row r="208" spans="7:10" x14ac:dyDescent="0.15">
      <c r="G208" s="2"/>
      <c r="H208" s="2"/>
      <c r="I208" s="2"/>
      <c r="J208" s="2"/>
    </row>
    <row r="209" spans="7:10" x14ac:dyDescent="0.15">
      <c r="G209" s="2"/>
      <c r="H209" s="2"/>
      <c r="I209" s="2"/>
      <c r="J209" s="2"/>
    </row>
    <row r="210" spans="7:10" x14ac:dyDescent="0.15">
      <c r="G210" s="2"/>
      <c r="H210" s="2"/>
      <c r="I210" s="2"/>
      <c r="J210" s="2"/>
    </row>
  </sheetData>
  <sheetProtection formatCells="0" insertRows="0"/>
  <mergeCells count="286">
    <mergeCell ref="A1:L1"/>
    <mergeCell ref="M1:O1"/>
    <mergeCell ref="A2:B3"/>
    <mergeCell ref="C2:G3"/>
    <mergeCell ref="I2:K3"/>
    <mergeCell ref="L2:N3"/>
    <mergeCell ref="O2:P3"/>
    <mergeCell ref="A4:B4"/>
    <mergeCell ref="C4:G4"/>
    <mergeCell ref="I4:K4"/>
    <mergeCell ref="L4:N4"/>
    <mergeCell ref="O4:P4"/>
    <mergeCell ref="E11:L11"/>
    <mergeCell ref="N11:O11"/>
    <mergeCell ref="O5:P5"/>
    <mergeCell ref="A7:A8"/>
    <mergeCell ref="B7:B8"/>
    <mergeCell ref="C7:D7"/>
    <mergeCell ref="E7:L8"/>
    <mergeCell ref="M7:O7"/>
    <mergeCell ref="P7:P8"/>
    <mergeCell ref="N8:O8"/>
    <mergeCell ref="A5:B5"/>
    <mergeCell ref="C5:E5"/>
    <mergeCell ref="F5:G5"/>
    <mergeCell ref="I5:K5"/>
    <mergeCell ref="L5:N5"/>
    <mergeCell ref="E9:L9"/>
    <mergeCell ref="N9:O9"/>
    <mergeCell ref="E10:L10"/>
    <mergeCell ref="N10:O10"/>
    <mergeCell ref="E15:L15"/>
    <mergeCell ref="N15:O15"/>
    <mergeCell ref="E16:L16"/>
    <mergeCell ref="N16:O16"/>
    <mergeCell ref="E17:L17"/>
    <mergeCell ref="N17:O17"/>
    <mergeCell ref="E12:L12"/>
    <mergeCell ref="N12:O12"/>
    <mergeCell ref="E13:L13"/>
    <mergeCell ref="N13:O13"/>
    <mergeCell ref="E14:L14"/>
    <mergeCell ref="N14:O14"/>
    <mergeCell ref="E21:L21"/>
    <mergeCell ref="N21:O21"/>
    <mergeCell ref="E22:L22"/>
    <mergeCell ref="N22:O22"/>
    <mergeCell ref="E23:L23"/>
    <mergeCell ref="N23:O23"/>
    <mergeCell ref="E18:L18"/>
    <mergeCell ref="N18:O18"/>
    <mergeCell ref="E19:L19"/>
    <mergeCell ref="N19:O19"/>
    <mergeCell ref="E20:L20"/>
    <mergeCell ref="N20:O20"/>
    <mergeCell ref="E27:L27"/>
    <mergeCell ref="N27:O27"/>
    <mergeCell ref="E28:L28"/>
    <mergeCell ref="N28:O28"/>
    <mergeCell ref="E29:L29"/>
    <mergeCell ref="N29:O29"/>
    <mergeCell ref="E24:L24"/>
    <mergeCell ref="N24:O24"/>
    <mergeCell ref="E25:L25"/>
    <mergeCell ref="N25:O25"/>
    <mergeCell ref="E26:L26"/>
    <mergeCell ref="N26:O26"/>
    <mergeCell ref="E33:L33"/>
    <mergeCell ref="N33:O33"/>
    <mergeCell ref="E34:L34"/>
    <mergeCell ref="N34:O34"/>
    <mergeCell ref="E35:L35"/>
    <mergeCell ref="N35:O35"/>
    <mergeCell ref="E30:L30"/>
    <mergeCell ref="N30:O30"/>
    <mergeCell ref="E31:L31"/>
    <mergeCell ref="N31:O31"/>
    <mergeCell ref="E32:L32"/>
    <mergeCell ref="N32:O32"/>
    <mergeCell ref="E39:L39"/>
    <mergeCell ref="N39:O39"/>
    <mergeCell ref="E40:L40"/>
    <mergeCell ref="N40:O40"/>
    <mergeCell ref="E41:L41"/>
    <mergeCell ref="N41:O41"/>
    <mergeCell ref="E36:L36"/>
    <mergeCell ref="N36:O36"/>
    <mergeCell ref="E37:L37"/>
    <mergeCell ref="N37:O37"/>
    <mergeCell ref="E38:L38"/>
    <mergeCell ref="N38:O38"/>
    <mergeCell ref="P44:P45"/>
    <mergeCell ref="N45:O45"/>
    <mergeCell ref="E46:L46"/>
    <mergeCell ref="N46:O46"/>
    <mergeCell ref="E47:L47"/>
    <mergeCell ref="N47:O47"/>
    <mergeCell ref="E42:L42"/>
    <mergeCell ref="N42:O42"/>
    <mergeCell ref="A44:A45"/>
    <mergeCell ref="B44:B45"/>
    <mergeCell ref="C44:D44"/>
    <mergeCell ref="E44:L45"/>
    <mergeCell ref="M44:O44"/>
    <mergeCell ref="E51:L51"/>
    <mergeCell ref="N51:O51"/>
    <mergeCell ref="E48:L48"/>
    <mergeCell ref="N48:O48"/>
    <mergeCell ref="E49:L49"/>
    <mergeCell ref="N49:O49"/>
    <mergeCell ref="E50:L50"/>
    <mergeCell ref="N50:O50"/>
    <mergeCell ref="N58:O58"/>
    <mergeCell ref="N59:O59"/>
    <mergeCell ref="N56:O56"/>
    <mergeCell ref="N65:O65"/>
    <mergeCell ref="N70:O70"/>
    <mergeCell ref="N71:O71"/>
    <mergeCell ref="N68:O68"/>
    <mergeCell ref="N76:O76"/>
    <mergeCell ref="N81:O81"/>
    <mergeCell ref="N83:O83"/>
    <mergeCell ref="N78:O78"/>
    <mergeCell ref="P87:P88"/>
    <mergeCell ref="N88:O88"/>
    <mergeCell ref="E89:L89"/>
    <mergeCell ref="N89:O89"/>
    <mergeCell ref="E90:L90"/>
    <mergeCell ref="N90:O90"/>
    <mergeCell ref="A87:A88"/>
    <mergeCell ref="B87:B88"/>
    <mergeCell ref="C87:D87"/>
    <mergeCell ref="E87:L88"/>
    <mergeCell ref="M87:O87"/>
    <mergeCell ref="E94:L94"/>
    <mergeCell ref="N94:O94"/>
    <mergeCell ref="E95:L95"/>
    <mergeCell ref="N95:O95"/>
    <mergeCell ref="E96:L96"/>
    <mergeCell ref="N96:O96"/>
    <mergeCell ref="E91:L91"/>
    <mergeCell ref="N91:O91"/>
    <mergeCell ref="E92:L92"/>
    <mergeCell ref="N92:O92"/>
    <mergeCell ref="E93:L93"/>
    <mergeCell ref="N93:O93"/>
    <mergeCell ref="E100:L100"/>
    <mergeCell ref="N100:O100"/>
    <mergeCell ref="E101:L101"/>
    <mergeCell ref="N101:O101"/>
    <mergeCell ref="E102:L102"/>
    <mergeCell ref="N102:O102"/>
    <mergeCell ref="E97:L97"/>
    <mergeCell ref="N97:O97"/>
    <mergeCell ref="E98:L98"/>
    <mergeCell ref="N98:O98"/>
    <mergeCell ref="E99:L99"/>
    <mergeCell ref="N99:O99"/>
    <mergeCell ref="E106:L106"/>
    <mergeCell ref="N106:O106"/>
    <mergeCell ref="E107:L107"/>
    <mergeCell ref="N107:O107"/>
    <mergeCell ref="E108:L108"/>
    <mergeCell ref="N108:O108"/>
    <mergeCell ref="E103:L103"/>
    <mergeCell ref="N103:O103"/>
    <mergeCell ref="E104:L104"/>
    <mergeCell ref="N104:O104"/>
    <mergeCell ref="E105:L105"/>
    <mergeCell ref="N105:O105"/>
    <mergeCell ref="E112:L112"/>
    <mergeCell ref="N112:O112"/>
    <mergeCell ref="E113:L113"/>
    <mergeCell ref="N113:O113"/>
    <mergeCell ref="E114:L114"/>
    <mergeCell ref="N114:O114"/>
    <mergeCell ref="E109:L109"/>
    <mergeCell ref="N109:O109"/>
    <mergeCell ref="E110:L110"/>
    <mergeCell ref="N110:O110"/>
    <mergeCell ref="E111:L111"/>
    <mergeCell ref="N111:O111"/>
    <mergeCell ref="E118:L118"/>
    <mergeCell ref="N118:O118"/>
    <mergeCell ref="E119:L119"/>
    <mergeCell ref="N119:O119"/>
    <mergeCell ref="E120:L120"/>
    <mergeCell ref="N120:O120"/>
    <mergeCell ref="E115:L115"/>
    <mergeCell ref="N115:O115"/>
    <mergeCell ref="E116:L116"/>
    <mergeCell ref="N116:O116"/>
    <mergeCell ref="E117:L117"/>
    <mergeCell ref="N117:O117"/>
    <mergeCell ref="E124:L124"/>
    <mergeCell ref="N124:O124"/>
    <mergeCell ref="E125:L125"/>
    <mergeCell ref="N125:O125"/>
    <mergeCell ref="E126:L126"/>
    <mergeCell ref="N126:O126"/>
    <mergeCell ref="E121:L121"/>
    <mergeCell ref="N121:O121"/>
    <mergeCell ref="E122:L122"/>
    <mergeCell ref="N122:O122"/>
    <mergeCell ref="E123:L123"/>
    <mergeCell ref="N123:O123"/>
    <mergeCell ref="P130:P131"/>
    <mergeCell ref="N131:O131"/>
    <mergeCell ref="E132:L132"/>
    <mergeCell ref="N132:O132"/>
    <mergeCell ref="E133:L133"/>
    <mergeCell ref="N133:O133"/>
    <mergeCell ref="E127:L127"/>
    <mergeCell ref="N127:O127"/>
    <mergeCell ref="A130:A131"/>
    <mergeCell ref="B130:B131"/>
    <mergeCell ref="C130:D130"/>
    <mergeCell ref="E130:L131"/>
    <mergeCell ref="M130:O130"/>
    <mergeCell ref="E137:L137"/>
    <mergeCell ref="N137:O137"/>
    <mergeCell ref="E138:L138"/>
    <mergeCell ref="N138:O138"/>
    <mergeCell ref="E139:L139"/>
    <mergeCell ref="N139:O139"/>
    <mergeCell ref="E134:L134"/>
    <mergeCell ref="N134:O134"/>
    <mergeCell ref="E135:L135"/>
    <mergeCell ref="N135:O135"/>
    <mergeCell ref="E136:L136"/>
    <mergeCell ref="N136:O136"/>
    <mergeCell ref="E143:L143"/>
    <mergeCell ref="N143:O143"/>
    <mergeCell ref="E144:L144"/>
    <mergeCell ref="N144:O144"/>
    <mergeCell ref="E145:L145"/>
    <mergeCell ref="N145:O145"/>
    <mergeCell ref="E140:L140"/>
    <mergeCell ref="N140:O140"/>
    <mergeCell ref="E141:L141"/>
    <mergeCell ref="N141:O141"/>
    <mergeCell ref="E142:L142"/>
    <mergeCell ref="N142:O142"/>
    <mergeCell ref="E149:L149"/>
    <mergeCell ref="N149:O149"/>
    <mergeCell ref="N150:O150"/>
    <mergeCell ref="A151:D151"/>
    <mergeCell ref="A152:D152"/>
    <mergeCell ref="A153:B153"/>
    <mergeCell ref="C153:D153"/>
    <mergeCell ref="E153:F153"/>
    <mergeCell ref="E146:L146"/>
    <mergeCell ref="N146:O146"/>
    <mergeCell ref="E147:L147"/>
    <mergeCell ref="N147:O147"/>
    <mergeCell ref="E148:L148"/>
    <mergeCell ref="N148:O148"/>
    <mergeCell ref="A154:B154"/>
    <mergeCell ref="C154:D154"/>
    <mergeCell ref="E154:F154"/>
    <mergeCell ref="A157:D157"/>
    <mergeCell ref="E157:N157"/>
    <mergeCell ref="P157:P158"/>
    <mergeCell ref="A158:B158"/>
    <mergeCell ref="C158:D158"/>
    <mergeCell ref="E158:F158"/>
    <mergeCell ref="G158:H158"/>
    <mergeCell ref="I158:J158"/>
    <mergeCell ref="K158:L158"/>
    <mergeCell ref="M158:N158"/>
    <mergeCell ref="A159:B159"/>
    <mergeCell ref="C159:D159"/>
    <mergeCell ref="E159:F159"/>
    <mergeCell ref="G159:H159"/>
    <mergeCell ref="I159:J159"/>
    <mergeCell ref="K159:L159"/>
    <mergeCell ref="M159:N159"/>
    <mergeCell ref="G179:H179"/>
    <mergeCell ref="A162:D162"/>
    <mergeCell ref="E162:H162"/>
    <mergeCell ref="I162:K162"/>
    <mergeCell ref="L162:O162"/>
    <mergeCell ref="A163:D163"/>
    <mergeCell ref="E163:H163"/>
    <mergeCell ref="I163:K163"/>
    <mergeCell ref="L163:O163"/>
  </mergeCells>
  <phoneticPr fontId="1"/>
  <conditionalFormatting sqref="N9:O42 N89:O102 N137:O149 N46:O55 N57:O57 N56 N60:O64 N58:N59 N79:O80 N78 N77:O77 N76 N72:O75 N70:N71 N69:O69 N68 N66:O67 N65 N84:O84 N83 N82:O82 N81">
    <cfRule type="expression" dxfId="29" priority="9">
      <formula>OR(M9="③",M9="④")</formula>
    </cfRule>
  </conditionalFormatting>
  <conditionalFormatting sqref="M1:O1">
    <cfRule type="expression" dxfId="28" priority="8">
      <formula>ISBLANK($M$1)</formula>
    </cfRule>
  </conditionalFormatting>
  <conditionalFormatting sqref="B9:B42 B89:B102 B137:B149 B46:B84">
    <cfRule type="expression" dxfId="27" priority="7">
      <formula>$M$1="報告書"</formula>
    </cfRule>
  </conditionalFormatting>
  <conditionalFormatting sqref="N123:O127 N132:O136">
    <cfRule type="expression" dxfId="26" priority="6">
      <formula>OR(M123="③",M123="④")</formula>
    </cfRule>
  </conditionalFormatting>
  <conditionalFormatting sqref="B123:B127 B132:B136">
    <cfRule type="expression" dxfId="25" priority="5">
      <formula>$M$1="報告書"</formula>
    </cfRule>
  </conditionalFormatting>
  <conditionalFormatting sqref="B113:B122">
    <cfRule type="expression" dxfId="24" priority="3">
      <formula>$M$1="報告書"</formula>
    </cfRule>
  </conditionalFormatting>
  <conditionalFormatting sqref="N113:O122">
    <cfRule type="expression" dxfId="23" priority="4">
      <formula>OR(M113="③",M113="④")</formula>
    </cfRule>
  </conditionalFormatting>
  <conditionalFormatting sqref="B103:B112">
    <cfRule type="expression" dxfId="22" priority="1">
      <formula>$M$1="報告書"</formula>
    </cfRule>
  </conditionalFormatting>
  <conditionalFormatting sqref="N103:O112">
    <cfRule type="expression" dxfId="21" priority="2">
      <formula>OR(M103="③",M103="④")</formula>
    </cfRule>
  </conditionalFormatting>
  <dataValidations count="9">
    <dataValidation type="list" showInputMessage="1" showErrorMessage="1" sqref="M1" xr:uid="{C0CA2363-D348-44B4-9C5E-FDF86A621380}">
      <formula1>$M$170:$M$172</formula1>
    </dataValidation>
    <dataValidation type="list" allowBlank="1" showInputMessage="1" showErrorMessage="1" sqref="C147:C149 C132:C145 C84 C109:C127" xr:uid="{305A4257-7F76-4F7F-A16D-37A99235FDC7}">
      <formula1>$C$170:$C$171</formula1>
    </dataValidation>
    <dataValidation type="list" allowBlank="1" showInputMessage="1" showErrorMessage="1" sqref="M109:M127 M132:M149 M84" xr:uid="{AF502D3E-1C54-46E9-9EE4-1B4F0D25CACE}">
      <formula1>$D$170:$D$173</formula1>
    </dataValidation>
    <dataValidation type="list" allowBlank="1" showInputMessage="1" showErrorMessage="1" sqref="D50 D132:D149 D84 D109:D127" xr:uid="{6AE97504-5CCB-4574-99CF-78E4CE13917E}">
      <formula1>$B$170:$B$175</formula1>
    </dataValidation>
    <dataValidation type="list" allowBlank="1" showInputMessage="1" showErrorMessage="1" sqref="N132:O149 N109:O127 N84:O84" xr:uid="{6A9D6B0E-0321-4AF9-A21E-ADD647C85451}">
      <formula1>$G$170:$G$207</formula1>
    </dataValidation>
    <dataValidation type="list" allowBlank="1" showInputMessage="1" showErrorMessage="1" sqref="D51:D83 D9:D42 D46:D49 D89:D108" xr:uid="{01B3CF51-9CF4-4682-B15F-CD4A8C831F63}">
      <formula1>$B$134:$B$139</formula1>
    </dataValidation>
    <dataValidation type="list" allowBlank="1" showInputMessage="1" showErrorMessage="1" sqref="N9:O42 N89:O108 N46:N83 O46:O55 O57 O66:O67 O77 O72:O75 O69 O60:O64 O79:O80 O82" xr:uid="{FCCE3233-E6CE-405F-AEEA-89DE8E133E13}">
      <formula1>$G$134:$G$172</formula1>
    </dataValidation>
    <dataValidation type="list" allowBlank="1" showInputMessage="1" showErrorMessage="1" sqref="M9:M42 M89:M108 M46:M83" xr:uid="{9BB11623-55E7-4F5B-82AF-1AEF5D8EB749}">
      <formula1>$D$134:$D$137</formula1>
    </dataValidation>
    <dataValidation type="list" allowBlank="1" showInputMessage="1" showErrorMessage="1" sqref="C9:C42 C46:C83 C89:C108" xr:uid="{D9D5A98A-8212-488B-85B2-8D5186EDB4DC}">
      <formula1>$C$134:$C$135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84" orientation="portrait" r:id="rId1"/>
  <rowBreaks count="3" manualBreakCount="3">
    <brk id="42" max="15" man="1"/>
    <brk id="85" max="15" man="1"/>
    <brk id="12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7AF4-EBFF-47D2-AACF-C3E1A35CC16F}">
  <dimension ref="A1:P168"/>
  <sheetViews>
    <sheetView view="pageBreakPreview" zoomScaleNormal="100" zoomScaleSheetLayoutView="100" workbookViewId="0">
      <pane ySplit="9" topLeftCell="A10" activePane="bottomLeft" state="frozen"/>
      <selection activeCell="D16" sqref="D16:F16"/>
      <selection pane="bottomLeft" activeCell="I1" sqref="I1"/>
    </sheetView>
  </sheetViews>
  <sheetFormatPr defaultColWidth="9" defaultRowHeight="13.5" outlineLevelRow="1" x14ac:dyDescent="0.15"/>
  <cols>
    <col min="1" max="1" width="4.125" style="103" customWidth="1"/>
    <col min="2" max="2" width="6.25" style="103" customWidth="1"/>
    <col min="3" max="3" width="5.75" style="103" customWidth="1"/>
    <col min="4" max="4" width="4.75" style="103" customWidth="1"/>
    <col min="5" max="14" width="5.25" style="103" customWidth="1"/>
    <col min="15" max="15" width="10.25" style="103" customWidth="1"/>
    <col min="16" max="16" width="13.25" style="104" customWidth="1"/>
  </cols>
  <sheetData>
    <row r="1" spans="1:16" ht="42.75" customHeight="1" x14ac:dyDescent="0.15"/>
    <row r="2" spans="1:16" ht="31.5" customHeight="1" thickBot="1" x14ac:dyDescent="0.2">
      <c r="A2" s="168" t="s">
        <v>194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 t="s">
        <v>45</v>
      </c>
      <c r="N2" s="169"/>
      <c r="O2" s="169"/>
      <c r="P2" s="45"/>
    </row>
    <row r="3" spans="1:16" x14ac:dyDescent="0.15">
      <c r="A3" s="158" t="s">
        <v>0</v>
      </c>
      <c r="B3" s="159"/>
      <c r="C3" s="162" t="s">
        <v>110</v>
      </c>
      <c r="D3" s="163"/>
      <c r="E3" s="163"/>
      <c r="F3" s="163"/>
      <c r="G3" s="164"/>
      <c r="H3" s="46"/>
      <c r="I3" s="225" t="s">
        <v>1</v>
      </c>
      <c r="J3" s="226"/>
      <c r="K3" s="227"/>
      <c r="L3" s="150"/>
      <c r="M3" s="151"/>
      <c r="N3" s="151"/>
      <c r="O3" s="154" t="s">
        <v>2</v>
      </c>
      <c r="P3" s="155"/>
    </row>
    <row r="4" spans="1:16" x14ac:dyDescent="0.15">
      <c r="A4" s="160"/>
      <c r="B4" s="161"/>
      <c r="C4" s="165"/>
      <c r="D4" s="166"/>
      <c r="E4" s="166"/>
      <c r="F4" s="166"/>
      <c r="G4" s="167"/>
      <c r="H4" s="46"/>
      <c r="I4" s="400"/>
      <c r="J4" s="401"/>
      <c r="K4" s="402"/>
      <c r="L4" s="403"/>
      <c r="M4" s="404"/>
      <c r="N4" s="404"/>
      <c r="O4" s="405"/>
      <c r="P4" s="406"/>
    </row>
    <row r="5" spans="1:16" ht="27" customHeight="1" x14ac:dyDescent="0.15">
      <c r="A5" s="190" t="s">
        <v>3</v>
      </c>
      <c r="B5" s="191"/>
      <c r="C5" s="192" t="s">
        <v>112</v>
      </c>
      <c r="D5" s="193"/>
      <c r="E5" s="193"/>
      <c r="F5" s="193"/>
      <c r="G5" s="194"/>
      <c r="H5" s="46"/>
      <c r="I5" s="170" t="s">
        <v>4</v>
      </c>
      <c r="J5" s="171"/>
      <c r="K5" s="172"/>
      <c r="L5" s="173" t="s">
        <v>113</v>
      </c>
      <c r="M5" s="174"/>
      <c r="N5" s="174"/>
      <c r="O5" s="175" t="s">
        <v>2</v>
      </c>
      <c r="P5" s="176"/>
    </row>
    <row r="6" spans="1:16" ht="27" customHeight="1" thickBot="1" x14ac:dyDescent="0.2">
      <c r="A6" s="177" t="s">
        <v>5</v>
      </c>
      <c r="B6" s="178"/>
      <c r="C6" s="179" t="s">
        <v>114</v>
      </c>
      <c r="D6" s="180"/>
      <c r="E6" s="180"/>
      <c r="F6" s="398" t="s">
        <v>6</v>
      </c>
      <c r="G6" s="399"/>
      <c r="H6" s="46"/>
      <c r="I6" s="183" t="s">
        <v>7</v>
      </c>
      <c r="J6" s="184"/>
      <c r="K6" s="185"/>
      <c r="L6" s="186" t="s">
        <v>115</v>
      </c>
      <c r="M6" s="187"/>
      <c r="N6" s="187"/>
      <c r="O6" s="188" t="s">
        <v>2</v>
      </c>
      <c r="P6" s="189"/>
    </row>
    <row r="7" spans="1:16" ht="13.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1:16" ht="13.5" customHeight="1" thickTop="1" thickBot="1" x14ac:dyDescent="0.2">
      <c r="A8" s="118" t="s">
        <v>8</v>
      </c>
      <c r="B8" s="120" t="s">
        <v>9</v>
      </c>
      <c r="C8" s="122" t="s">
        <v>10</v>
      </c>
      <c r="D8" s="123"/>
      <c r="E8" s="124" t="s">
        <v>11</v>
      </c>
      <c r="F8" s="125"/>
      <c r="G8" s="125"/>
      <c r="H8" s="125"/>
      <c r="I8" s="125"/>
      <c r="J8" s="125"/>
      <c r="K8" s="125"/>
      <c r="L8" s="126"/>
      <c r="M8" s="122" t="s">
        <v>12</v>
      </c>
      <c r="N8" s="130"/>
      <c r="O8" s="123"/>
      <c r="P8" s="131" t="s">
        <v>13</v>
      </c>
    </row>
    <row r="9" spans="1:16" ht="21" customHeight="1" thickBot="1" x14ac:dyDescent="0.2">
      <c r="A9" s="119"/>
      <c r="B9" s="121"/>
      <c r="C9" s="49" t="s">
        <v>14</v>
      </c>
      <c r="D9" s="50" t="s">
        <v>15</v>
      </c>
      <c r="E9" s="127"/>
      <c r="F9" s="128"/>
      <c r="G9" s="128"/>
      <c r="H9" s="128"/>
      <c r="I9" s="128"/>
      <c r="J9" s="128"/>
      <c r="K9" s="128"/>
      <c r="L9" s="129"/>
      <c r="M9" s="51" t="s">
        <v>16</v>
      </c>
      <c r="N9" s="133" t="s">
        <v>17</v>
      </c>
      <c r="O9" s="134"/>
      <c r="P9" s="132"/>
    </row>
    <row r="10" spans="1:16" ht="21" customHeight="1" thickTop="1" x14ac:dyDescent="0.15">
      <c r="A10" s="21">
        <v>4</v>
      </c>
      <c r="B10" s="100"/>
      <c r="C10" s="8"/>
      <c r="D10" s="15" t="s">
        <v>38</v>
      </c>
      <c r="E10" s="409" t="s">
        <v>116</v>
      </c>
      <c r="F10" s="410"/>
      <c r="G10" s="410"/>
      <c r="H10" s="410"/>
      <c r="I10" s="410"/>
      <c r="J10" s="410"/>
      <c r="K10" s="410"/>
      <c r="L10" s="411"/>
      <c r="M10" s="8" t="s">
        <v>117</v>
      </c>
      <c r="N10" s="394" t="s">
        <v>44</v>
      </c>
      <c r="O10" s="395"/>
      <c r="P10" s="22">
        <v>1</v>
      </c>
    </row>
    <row r="11" spans="1:16" ht="21" customHeight="1" x14ac:dyDescent="0.15">
      <c r="A11" s="11"/>
      <c r="B11" s="101"/>
      <c r="C11" s="17"/>
      <c r="D11" s="14" t="s">
        <v>38</v>
      </c>
      <c r="E11" s="202" t="s">
        <v>118</v>
      </c>
      <c r="F11" s="203"/>
      <c r="G11" s="203"/>
      <c r="H11" s="203"/>
      <c r="I11" s="203"/>
      <c r="J11" s="203"/>
      <c r="K11" s="203"/>
      <c r="L11" s="204"/>
      <c r="M11" s="8" t="s">
        <v>117</v>
      </c>
      <c r="N11" s="392" t="s">
        <v>48</v>
      </c>
      <c r="O11" s="393"/>
      <c r="P11" s="23">
        <v>1</v>
      </c>
    </row>
    <row r="12" spans="1:16" ht="21" customHeight="1" x14ac:dyDescent="0.15">
      <c r="A12" s="11"/>
      <c r="B12" s="101"/>
      <c r="C12" s="17"/>
      <c r="D12" s="14" t="s">
        <v>38</v>
      </c>
      <c r="E12" s="202" t="s">
        <v>119</v>
      </c>
      <c r="F12" s="203"/>
      <c r="G12" s="203"/>
      <c r="H12" s="203"/>
      <c r="I12" s="203"/>
      <c r="J12" s="203"/>
      <c r="K12" s="203"/>
      <c r="L12" s="204"/>
      <c r="M12" s="8" t="s">
        <v>120</v>
      </c>
      <c r="N12" s="392"/>
      <c r="O12" s="393"/>
      <c r="P12" s="23">
        <v>1</v>
      </c>
    </row>
    <row r="13" spans="1:16" ht="21" customHeight="1" x14ac:dyDescent="0.15">
      <c r="A13" s="11"/>
      <c r="B13" s="101"/>
      <c r="C13" s="17"/>
      <c r="D13" s="14" t="s">
        <v>38</v>
      </c>
      <c r="E13" s="202" t="s">
        <v>121</v>
      </c>
      <c r="F13" s="203"/>
      <c r="G13" s="203"/>
      <c r="H13" s="203"/>
      <c r="I13" s="203"/>
      <c r="J13" s="203"/>
      <c r="K13" s="203"/>
      <c r="L13" s="204"/>
      <c r="M13" s="8" t="s">
        <v>122</v>
      </c>
      <c r="N13" s="392" t="s">
        <v>85</v>
      </c>
      <c r="O13" s="393"/>
      <c r="P13" s="23">
        <v>1</v>
      </c>
    </row>
    <row r="14" spans="1:16" ht="21" customHeight="1" x14ac:dyDescent="0.15">
      <c r="A14" s="11"/>
      <c r="B14" s="101"/>
      <c r="C14" s="17"/>
      <c r="D14" s="14" t="s">
        <v>38</v>
      </c>
      <c r="E14" s="202" t="s">
        <v>123</v>
      </c>
      <c r="F14" s="203"/>
      <c r="G14" s="203"/>
      <c r="H14" s="203"/>
      <c r="I14" s="203"/>
      <c r="J14" s="203"/>
      <c r="K14" s="203"/>
      <c r="L14" s="204"/>
      <c r="M14" s="8" t="s">
        <v>117</v>
      </c>
      <c r="N14" s="392" t="s">
        <v>48</v>
      </c>
      <c r="O14" s="393"/>
      <c r="P14" s="23">
        <v>1</v>
      </c>
    </row>
    <row r="15" spans="1:16" ht="21" customHeight="1" x14ac:dyDescent="0.15">
      <c r="A15" s="11"/>
      <c r="B15" s="101"/>
      <c r="C15" s="17"/>
      <c r="D15" s="14" t="s">
        <v>41</v>
      </c>
      <c r="E15" s="202" t="s">
        <v>124</v>
      </c>
      <c r="F15" s="203"/>
      <c r="G15" s="203"/>
      <c r="H15" s="203"/>
      <c r="I15" s="203"/>
      <c r="J15" s="203"/>
      <c r="K15" s="203"/>
      <c r="L15" s="204"/>
      <c r="M15" s="8" t="s">
        <v>122</v>
      </c>
      <c r="N15" s="392" t="s">
        <v>54</v>
      </c>
      <c r="O15" s="393"/>
      <c r="P15" s="23">
        <v>1</v>
      </c>
    </row>
    <row r="16" spans="1:16" ht="21" customHeight="1" x14ac:dyDescent="0.15">
      <c r="A16" s="11"/>
      <c r="B16" s="101"/>
      <c r="C16" s="17"/>
      <c r="D16" s="14" t="s">
        <v>38</v>
      </c>
      <c r="E16" s="202" t="s">
        <v>126</v>
      </c>
      <c r="F16" s="203"/>
      <c r="G16" s="203"/>
      <c r="H16" s="203"/>
      <c r="I16" s="203"/>
      <c r="J16" s="203"/>
      <c r="K16" s="203"/>
      <c r="L16" s="204"/>
      <c r="M16" s="8" t="s">
        <v>117</v>
      </c>
      <c r="N16" s="392" t="s">
        <v>48</v>
      </c>
      <c r="O16" s="393"/>
      <c r="P16" s="23">
        <v>1</v>
      </c>
    </row>
    <row r="17" spans="1:16" ht="21" customHeight="1" x14ac:dyDescent="0.15">
      <c r="A17" s="11"/>
      <c r="B17" s="101"/>
      <c r="C17" s="17" t="s">
        <v>39</v>
      </c>
      <c r="D17" s="14"/>
      <c r="E17" s="202" t="s">
        <v>127</v>
      </c>
      <c r="F17" s="203"/>
      <c r="G17" s="203"/>
      <c r="H17" s="203"/>
      <c r="I17" s="203"/>
      <c r="J17" s="203"/>
      <c r="K17" s="203"/>
      <c r="L17" s="204"/>
      <c r="M17" s="8" t="s">
        <v>122</v>
      </c>
      <c r="N17" s="392" t="s">
        <v>62</v>
      </c>
      <c r="O17" s="393"/>
      <c r="P17" s="23">
        <v>2</v>
      </c>
    </row>
    <row r="18" spans="1:16" ht="21" customHeight="1" x14ac:dyDescent="0.15">
      <c r="A18" s="11"/>
      <c r="B18" s="101"/>
      <c r="C18" s="17" t="s">
        <v>42</v>
      </c>
      <c r="D18" s="14"/>
      <c r="E18" s="202" t="s">
        <v>128</v>
      </c>
      <c r="F18" s="203"/>
      <c r="G18" s="203"/>
      <c r="H18" s="203"/>
      <c r="I18" s="203"/>
      <c r="J18" s="203"/>
      <c r="K18" s="203"/>
      <c r="L18" s="204"/>
      <c r="M18" s="8" t="s">
        <v>120</v>
      </c>
      <c r="N18" s="392"/>
      <c r="O18" s="393"/>
      <c r="P18" s="23">
        <v>2</v>
      </c>
    </row>
    <row r="19" spans="1:16" ht="21" customHeight="1" x14ac:dyDescent="0.15">
      <c r="A19" s="11">
        <v>5</v>
      </c>
      <c r="B19" s="101"/>
      <c r="C19" s="17"/>
      <c r="D19" s="14" t="s">
        <v>41</v>
      </c>
      <c r="E19" s="202" t="s">
        <v>129</v>
      </c>
      <c r="F19" s="203"/>
      <c r="G19" s="203"/>
      <c r="H19" s="203"/>
      <c r="I19" s="203"/>
      <c r="J19" s="203"/>
      <c r="K19" s="203"/>
      <c r="L19" s="204"/>
      <c r="M19" s="8" t="s">
        <v>122</v>
      </c>
      <c r="N19" s="392" t="s">
        <v>54</v>
      </c>
      <c r="O19" s="393"/>
      <c r="P19" s="23">
        <v>2</v>
      </c>
    </row>
    <row r="20" spans="1:16" ht="21" customHeight="1" x14ac:dyDescent="0.15">
      <c r="A20" s="11"/>
      <c r="B20" s="101"/>
      <c r="C20" s="17"/>
      <c r="D20" s="14" t="s">
        <v>46</v>
      </c>
      <c r="E20" s="202" t="s">
        <v>131</v>
      </c>
      <c r="F20" s="203"/>
      <c r="G20" s="203"/>
      <c r="H20" s="203"/>
      <c r="I20" s="203"/>
      <c r="J20" s="203"/>
      <c r="K20" s="203"/>
      <c r="L20" s="204"/>
      <c r="M20" s="8" t="s">
        <v>122</v>
      </c>
      <c r="N20" s="392" t="s">
        <v>61</v>
      </c>
      <c r="O20" s="393"/>
      <c r="P20" s="23">
        <v>1</v>
      </c>
    </row>
    <row r="21" spans="1:16" ht="21" customHeight="1" x14ac:dyDescent="0.15">
      <c r="A21" s="11"/>
      <c r="B21" s="101"/>
      <c r="C21" s="17" t="s">
        <v>39</v>
      </c>
      <c r="D21" s="14"/>
      <c r="E21" s="202" t="s">
        <v>127</v>
      </c>
      <c r="F21" s="203"/>
      <c r="G21" s="203"/>
      <c r="H21" s="203"/>
      <c r="I21" s="203"/>
      <c r="J21" s="203"/>
      <c r="K21" s="203"/>
      <c r="L21" s="204"/>
      <c r="M21" s="8" t="s">
        <v>122</v>
      </c>
      <c r="N21" s="392" t="s">
        <v>63</v>
      </c>
      <c r="O21" s="393"/>
      <c r="P21" s="23">
        <v>2</v>
      </c>
    </row>
    <row r="22" spans="1:16" ht="21" customHeight="1" x14ac:dyDescent="0.15">
      <c r="A22" s="11"/>
      <c r="B22" s="101"/>
      <c r="C22" s="17" t="s">
        <v>42</v>
      </c>
      <c r="D22" s="14"/>
      <c r="E22" s="202" t="s">
        <v>128</v>
      </c>
      <c r="F22" s="203"/>
      <c r="G22" s="203"/>
      <c r="H22" s="203"/>
      <c r="I22" s="203"/>
      <c r="J22" s="203"/>
      <c r="K22" s="203"/>
      <c r="L22" s="204"/>
      <c r="M22" s="8" t="s">
        <v>120</v>
      </c>
      <c r="N22" s="392"/>
      <c r="O22" s="393"/>
      <c r="P22" s="23">
        <v>2</v>
      </c>
    </row>
    <row r="23" spans="1:16" ht="21" customHeight="1" x14ac:dyDescent="0.15">
      <c r="A23" s="11"/>
      <c r="B23" s="101"/>
      <c r="C23" s="17"/>
      <c r="D23" s="14" t="s">
        <v>38</v>
      </c>
      <c r="E23" s="202" t="s">
        <v>133</v>
      </c>
      <c r="F23" s="203"/>
      <c r="G23" s="203"/>
      <c r="H23" s="203"/>
      <c r="I23" s="203"/>
      <c r="J23" s="203"/>
      <c r="K23" s="203"/>
      <c r="L23" s="204"/>
      <c r="M23" s="8" t="s">
        <v>122</v>
      </c>
      <c r="N23" s="392" t="s">
        <v>59</v>
      </c>
      <c r="O23" s="393"/>
      <c r="P23" s="23">
        <v>1</v>
      </c>
    </row>
    <row r="24" spans="1:16" ht="21" customHeight="1" x14ac:dyDescent="0.15">
      <c r="A24" s="11"/>
      <c r="B24" s="101"/>
      <c r="C24" s="17"/>
      <c r="D24" s="14" t="s">
        <v>134</v>
      </c>
      <c r="E24" s="202" t="s">
        <v>188</v>
      </c>
      <c r="F24" s="203"/>
      <c r="G24" s="203"/>
      <c r="H24" s="203"/>
      <c r="I24" s="203"/>
      <c r="J24" s="203"/>
      <c r="K24" s="203"/>
      <c r="L24" s="204"/>
      <c r="M24" s="8" t="s">
        <v>122</v>
      </c>
      <c r="N24" s="392" t="s">
        <v>68</v>
      </c>
      <c r="O24" s="393"/>
      <c r="P24" s="23">
        <v>1</v>
      </c>
    </row>
    <row r="25" spans="1:16" ht="21" customHeight="1" x14ac:dyDescent="0.15">
      <c r="A25" s="11">
        <v>6</v>
      </c>
      <c r="B25" s="101"/>
      <c r="C25" s="17"/>
      <c r="D25" s="14" t="s">
        <v>46</v>
      </c>
      <c r="E25" s="202" t="s">
        <v>136</v>
      </c>
      <c r="F25" s="203"/>
      <c r="G25" s="203"/>
      <c r="H25" s="203"/>
      <c r="I25" s="203"/>
      <c r="J25" s="203"/>
      <c r="K25" s="203"/>
      <c r="L25" s="204"/>
      <c r="M25" s="8" t="s">
        <v>122</v>
      </c>
      <c r="N25" s="392" t="s">
        <v>55</v>
      </c>
      <c r="O25" s="393"/>
      <c r="P25" s="23">
        <v>2</v>
      </c>
    </row>
    <row r="26" spans="1:16" ht="21" customHeight="1" x14ac:dyDescent="0.15">
      <c r="A26" s="11"/>
      <c r="B26" s="101"/>
      <c r="C26" s="17" t="s">
        <v>39</v>
      </c>
      <c r="D26" s="14"/>
      <c r="E26" s="202" t="s">
        <v>127</v>
      </c>
      <c r="F26" s="203"/>
      <c r="G26" s="203"/>
      <c r="H26" s="203"/>
      <c r="I26" s="203"/>
      <c r="J26" s="203"/>
      <c r="K26" s="203"/>
      <c r="L26" s="204"/>
      <c r="M26" s="8" t="s">
        <v>122</v>
      </c>
      <c r="N26" s="392" t="s">
        <v>61</v>
      </c>
      <c r="O26" s="393"/>
      <c r="P26" s="23">
        <v>2</v>
      </c>
    </row>
    <row r="27" spans="1:16" ht="21" customHeight="1" x14ac:dyDescent="0.15">
      <c r="A27" s="11"/>
      <c r="B27" s="101"/>
      <c r="C27" s="17" t="s">
        <v>42</v>
      </c>
      <c r="D27" s="14"/>
      <c r="E27" s="202" t="s">
        <v>128</v>
      </c>
      <c r="F27" s="203"/>
      <c r="G27" s="203"/>
      <c r="H27" s="203"/>
      <c r="I27" s="203"/>
      <c r="J27" s="203"/>
      <c r="K27" s="203"/>
      <c r="L27" s="204"/>
      <c r="M27" s="8" t="s">
        <v>120</v>
      </c>
      <c r="N27" s="392"/>
      <c r="O27" s="393"/>
      <c r="P27" s="23">
        <v>2</v>
      </c>
    </row>
    <row r="28" spans="1:16" ht="21" customHeight="1" x14ac:dyDescent="0.15">
      <c r="A28" s="11"/>
      <c r="B28" s="101"/>
      <c r="C28" s="17"/>
      <c r="D28" s="14" t="s">
        <v>41</v>
      </c>
      <c r="E28" s="202" t="s">
        <v>138</v>
      </c>
      <c r="F28" s="203"/>
      <c r="G28" s="203"/>
      <c r="H28" s="203"/>
      <c r="I28" s="203"/>
      <c r="J28" s="203"/>
      <c r="K28" s="203"/>
      <c r="L28" s="204"/>
      <c r="M28" s="8" t="s">
        <v>122</v>
      </c>
      <c r="N28" s="392" t="s">
        <v>77</v>
      </c>
      <c r="O28" s="393"/>
      <c r="P28" s="23">
        <v>1</v>
      </c>
    </row>
    <row r="29" spans="1:16" ht="21" customHeight="1" x14ac:dyDescent="0.15">
      <c r="A29" s="11"/>
      <c r="B29" s="101"/>
      <c r="C29" s="17"/>
      <c r="D29" s="14" t="s">
        <v>50</v>
      </c>
      <c r="E29" s="202" t="s">
        <v>189</v>
      </c>
      <c r="F29" s="203"/>
      <c r="G29" s="203"/>
      <c r="H29" s="203"/>
      <c r="I29" s="203"/>
      <c r="J29" s="203"/>
      <c r="K29" s="203"/>
      <c r="L29" s="204"/>
      <c r="M29" s="8" t="s">
        <v>122</v>
      </c>
      <c r="N29" s="392" t="s">
        <v>73</v>
      </c>
      <c r="O29" s="393"/>
      <c r="P29" s="23">
        <v>2</v>
      </c>
    </row>
    <row r="30" spans="1:16" ht="21" customHeight="1" x14ac:dyDescent="0.15">
      <c r="A30" s="11"/>
      <c r="B30" s="101"/>
      <c r="C30" s="17"/>
      <c r="D30" s="14" t="s">
        <v>41</v>
      </c>
      <c r="E30" s="202" t="s">
        <v>140</v>
      </c>
      <c r="F30" s="203"/>
      <c r="G30" s="203"/>
      <c r="H30" s="203"/>
      <c r="I30" s="203"/>
      <c r="J30" s="203"/>
      <c r="K30" s="203"/>
      <c r="L30" s="204"/>
      <c r="M30" s="8" t="s">
        <v>122</v>
      </c>
      <c r="N30" s="392" t="s">
        <v>70</v>
      </c>
      <c r="O30" s="393"/>
      <c r="P30" s="23">
        <v>1</v>
      </c>
    </row>
    <row r="31" spans="1:16" ht="21" customHeight="1" x14ac:dyDescent="0.15">
      <c r="A31" s="11"/>
      <c r="B31" s="101"/>
      <c r="C31" s="17"/>
      <c r="D31" s="14" t="s">
        <v>38</v>
      </c>
      <c r="E31" s="135" t="s">
        <v>205</v>
      </c>
      <c r="F31" s="136"/>
      <c r="G31" s="136"/>
      <c r="H31" s="136"/>
      <c r="I31" s="136"/>
      <c r="J31" s="136"/>
      <c r="K31" s="136"/>
      <c r="L31" s="137"/>
      <c r="M31" s="8" t="s">
        <v>122</v>
      </c>
      <c r="N31" s="392" t="s">
        <v>74</v>
      </c>
      <c r="O31" s="393"/>
      <c r="P31" s="23">
        <v>1</v>
      </c>
    </row>
    <row r="32" spans="1:16" ht="21" customHeight="1" x14ac:dyDescent="0.15">
      <c r="A32" s="11">
        <v>7</v>
      </c>
      <c r="B32" s="101"/>
      <c r="C32" s="17" t="s">
        <v>39</v>
      </c>
      <c r="D32" s="14"/>
      <c r="E32" s="202" t="s">
        <v>127</v>
      </c>
      <c r="F32" s="203"/>
      <c r="G32" s="203"/>
      <c r="H32" s="203"/>
      <c r="I32" s="203"/>
      <c r="J32" s="203"/>
      <c r="K32" s="203"/>
      <c r="L32" s="204"/>
      <c r="M32" s="8" t="s">
        <v>122</v>
      </c>
      <c r="N32" s="392" t="s">
        <v>62</v>
      </c>
      <c r="O32" s="393"/>
      <c r="P32" s="23">
        <v>2</v>
      </c>
    </row>
    <row r="33" spans="1:16" ht="21" customHeight="1" x14ac:dyDescent="0.15">
      <c r="A33" s="11"/>
      <c r="B33" s="101"/>
      <c r="C33" s="17" t="s">
        <v>42</v>
      </c>
      <c r="D33" s="14"/>
      <c r="E33" s="202" t="s">
        <v>128</v>
      </c>
      <c r="F33" s="203"/>
      <c r="G33" s="203"/>
      <c r="H33" s="203"/>
      <c r="I33" s="203"/>
      <c r="J33" s="203"/>
      <c r="K33" s="203"/>
      <c r="L33" s="204"/>
      <c r="M33" s="8" t="s">
        <v>120</v>
      </c>
      <c r="N33" s="392"/>
      <c r="O33" s="393"/>
      <c r="P33" s="23">
        <v>2</v>
      </c>
    </row>
    <row r="34" spans="1:16" ht="21" customHeight="1" x14ac:dyDescent="0.15">
      <c r="A34" s="11"/>
      <c r="B34" s="101"/>
      <c r="C34" s="17"/>
      <c r="D34" s="14" t="s">
        <v>38</v>
      </c>
      <c r="E34" s="202" t="s">
        <v>190</v>
      </c>
      <c r="F34" s="203"/>
      <c r="G34" s="203"/>
      <c r="H34" s="203"/>
      <c r="I34" s="203"/>
      <c r="J34" s="203"/>
      <c r="K34" s="203"/>
      <c r="L34" s="204"/>
      <c r="M34" s="8" t="s">
        <v>122</v>
      </c>
      <c r="N34" s="392" t="s">
        <v>58</v>
      </c>
      <c r="O34" s="393"/>
      <c r="P34" s="23">
        <v>1</v>
      </c>
    </row>
    <row r="35" spans="1:16" ht="21" customHeight="1" x14ac:dyDescent="0.15">
      <c r="A35" s="11"/>
      <c r="B35" s="101"/>
      <c r="C35" s="17"/>
      <c r="D35" s="14" t="s">
        <v>38</v>
      </c>
      <c r="E35" s="202" t="s">
        <v>144</v>
      </c>
      <c r="F35" s="203"/>
      <c r="G35" s="203"/>
      <c r="H35" s="203"/>
      <c r="I35" s="203"/>
      <c r="J35" s="203"/>
      <c r="K35" s="203"/>
      <c r="L35" s="204"/>
      <c r="M35" s="17" t="s">
        <v>120</v>
      </c>
      <c r="N35" s="392"/>
      <c r="O35" s="393"/>
      <c r="P35" s="23">
        <v>1</v>
      </c>
    </row>
    <row r="36" spans="1:16" ht="21" customHeight="1" x14ac:dyDescent="0.15">
      <c r="A36" s="10"/>
      <c r="B36" s="100"/>
      <c r="C36" s="8"/>
      <c r="D36" s="15" t="s">
        <v>38</v>
      </c>
      <c r="E36" s="202" t="s">
        <v>145</v>
      </c>
      <c r="F36" s="203"/>
      <c r="G36" s="203"/>
      <c r="H36" s="203"/>
      <c r="I36" s="203"/>
      <c r="J36" s="203"/>
      <c r="K36" s="203"/>
      <c r="L36" s="204"/>
      <c r="M36" s="8" t="s">
        <v>117</v>
      </c>
      <c r="N36" s="392" t="s">
        <v>48</v>
      </c>
      <c r="O36" s="393"/>
      <c r="P36" s="22">
        <v>1</v>
      </c>
    </row>
    <row r="37" spans="1:16" ht="21" customHeight="1" x14ac:dyDescent="0.15">
      <c r="A37" s="11"/>
      <c r="B37" s="101"/>
      <c r="C37" s="17"/>
      <c r="D37" s="14" t="s">
        <v>46</v>
      </c>
      <c r="E37" s="202" t="s">
        <v>146</v>
      </c>
      <c r="F37" s="203"/>
      <c r="G37" s="203"/>
      <c r="H37" s="203"/>
      <c r="I37" s="203"/>
      <c r="J37" s="203"/>
      <c r="K37" s="203"/>
      <c r="L37" s="204"/>
      <c r="M37" s="8" t="s">
        <v>122</v>
      </c>
      <c r="N37" s="392" t="s">
        <v>52</v>
      </c>
      <c r="O37" s="393"/>
      <c r="P37" s="23">
        <v>1</v>
      </c>
    </row>
    <row r="38" spans="1:16" ht="21" customHeight="1" x14ac:dyDescent="0.15">
      <c r="A38" s="11">
        <v>8</v>
      </c>
      <c r="B38" s="101"/>
      <c r="C38" s="17"/>
      <c r="D38" s="14" t="s">
        <v>41</v>
      </c>
      <c r="E38" s="202" t="s">
        <v>151</v>
      </c>
      <c r="F38" s="203"/>
      <c r="G38" s="203"/>
      <c r="H38" s="203"/>
      <c r="I38" s="203"/>
      <c r="J38" s="203"/>
      <c r="K38" s="203"/>
      <c r="L38" s="204"/>
      <c r="M38" s="8" t="s">
        <v>122</v>
      </c>
      <c r="N38" s="392" t="s">
        <v>54</v>
      </c>
      <c r="O38" s="393"/>
      <c r="P38" s="23">
        <v>1</v>
      </c>
    </row>
    <row r="39" spans="1:16" ht="21" customHeight="1" x14ac:dyDescent="0.15">
      <c r="A39" s="11"/>
      <c r="B39" s="101"/>
      <c r="C39" s="17"/>
      <c r="D39" s="91" t="s">
        <v>201</v>
      </c>
      <c r="E39" s="135" t="s">
        <v>203</v>
      </c>
      <c r="F39" s="136"/>
      <c r="G39" s="136"/>
      <c r="H39" s="136"/>
      <c r="I39" s="136"/>
      <c r="J39" s="136"/>
      <c r="K39" s="136"/>
      <c r="L39" s="137"/>
      <c r="M39" s="8" t="s">
        <v>120</v>
      </c>
      <c r="N39" s="392"/>
      <c r="O39" s="393"/>
      <c r="P39" s="23">
        <v>1</v>
      </c>
    </row>
    <row r="40" spans="1:16" ht="21" customHeight="1" x14ac:dyDescent="0.15">
      <c r="A40" s="11">
        <v>9</v>
      </c>
      <c r="B40" s="101"/>
      <c r="C40" s="17" t="s">
        <v>39</v>
      </c>
      <c r="D40" s="14"/>
      <c r="E40" s="202" t="s">
        <v>127</v>
      </c>
      <c r="F40" s="203"/>
      <c r="G40" s="203"/>
      <c r="H40" s="203"/>
      <c r="I40" s="203"/>
      <c r="J40" s="203"/>
      <c r="K40" s="203"/>
      <c r="L40" s="204"/>
      <c r="M40" s="8" t="s">
        <v>122</v>
      </c>
      <c r="N40" s="392" t="s">
        <v>63</v>
      </c>
      <c r="O40" s="393"/>
      <c r="P40" s="23">
        <v>2</v>
      </c>
    </row>
    <row r="41" spans="1:16" ht="21" customHeight="1" x14ac:dyDescent="0.15">
      <c r="A41" s="11"/>
      <c r="B41" s="101"/>
      <c r="C41" s="17" t="s">
        <v>42</v>
      </c>
      <c r="D41" s="14"/>
      <c r="E41" s="202" t="s">
        <v>128</v>
      </c>
      <c r="F41" s="203"/>
      <c r="G41" s="203"/>
      <c r="H41" s="203"/>
      <c r="I41" s="203"/>
      <c r="J41" s="203"/>
      <c r="K41" s="203"/>
      <c r="L41" s="204"/>
      <c r="M41" s="8" t="s">
        <v>43</v>
      </c>
      <c r="N41" s="392"/>
      <c r="O41" s="393"/>
      <c r="P41" s="23">
        <v>2</v>
      </c>
    </row>
    <row r="42" spans="1:16" ht="21" customHeight="1" x14ac:dyDescent="0.15">
      <c r="A42" s="11"/>
      <c r="B42" s="101"/>
      <c r="C42" s="17"/>
      <c r="D42" s="14" t="s">
        <v>38</v>
      </c>
      <c r="E42" s="202" t="s">
        <v>154</v>
      </c>
      <c r="F42" s="203"/>
      <c r="G42" s="203"/>
      <c r="H42" s="203"/>
      <c r="I42" s="203"/>
      <c r="J42" s="203"/>
      <c r="K42" s="203"/>
      <c r="L42" s="204"/>
      <c r="M42" s="8" t="s">
        <v>122</v>
      </c>
      <c r="N42" s="392" t="s">
        <v>67</v>
      </c>
      <c r="O42" s="393"/>
      <c r="P42" s="23">
        <v>1</v>
      </c>
    </row>
    <row r="43" spans="1:16" ht="21" customHeight="1" thickBot="1" x14ac:dyDescent="0.2">
      <c r="A43" s="20"/>
      <c r="B43" s="102"/>
      <c r="C43" s="9"/>
      <c r="D43" s="16" t="s">
        <v>46</v>
      </c>
      <c r="E43" s="212" t="s">
        <v>155</v>
      </c>
      <c r="F43" s="213"/>
      <c r="G43" s="213"/>
      <c r="H43" s="213"/>
      <c r="I43" s="213"/>
      <c r="J43" s="213"/>
      <c r="K43" s="213"/>
      <c r="L43" s="214"/>
      <c r="M43" s="9" t="s">
        <v>122</v>
      </c>
      <c r="N43" s="396" t="s">
        <v>56</v>
      </c>
      <c r="O43" s="397"/>
      <c r="P43" s="24">
        <v>1</v>
      </c>
    </row>
    <row r="44" spans="1:16" ht="27.75" customHeight="1" thickTop="1" thickBot="1" x14ac:dyDescent="0.2"/>
    <row r="45" spans="1:16" ht="13.5" customHeight="1" thickTop="1" x14ac:dyDescent="0.15">
      <c r="A45" s="118" t="s">
        <v>8</v>
      </c>
      <c r="B45" s="120" t="s">
        <v>9</v>
      </c>
      <c r="C45" s="122" t="s">
        <v>10</v>
      </c>
      <c r="D45" s="123"/>
      <c r="E45" s="124" t="s">
        <v>11</v>
      </c>
      <c r="F45" s="125"/>
      <c r="G45" s="125"/>
      <c r="H45" s="125"/>
      <c r="I45" s="125"/>
      <c r="J45" s="125"/>
      <c r="K45" s="125"/>
      <c r="L45" s="126"/>
      <c r="M45" s="122" t="s">
        <v>12</v>
      </c>
      <c r="N45" s="130"/>
      <c r="O45" s="123"/>
      <c r="P45" s="200" t="s">
        <v>13</v>
      </c>
    </row>
    <row r="46" spans="1:16" ht="21" customHeight="1" thickBot="1" x14ac:dyDescent="0.2">
      <c r="A46" s="119"/>
      <c r="B46" s="121"/>
      <c r="C46" s="49" t="s">
        <v>14</v>
      </c>
      <c r="D46" s="50" t="s">
        <v>15</v>
      </c>
      <c r="E46" s="127"/>
      <c r="F46" s="128"/>
      <c r="G46" s="128"/>
      <c r="H46" s="128"/>
      <c r="I46" s="128"/>
      <c r="J46" s="128"/>
      <c r="K46" s="128"/>
      <c r="L46" s="129"/>
      <c r="M46" s="51" t="s">
        <v>16</v>
      </c>
      <c r="N46" s="133" t="s">
        <v>17</v>
      </c>
      <c r="O46" s="134"/>
      <c r="P46" s="201"/>
    </row>
    <row r="47" spans="1:16" ht="21" customHeight="1" thickTop="1" x14ac:dyDescent="0.15">
      <c r="A47" s="21"/>
      <c r="B47" s="100"/>
      <c r="C47" s="8"/>
      <c r="D47" s="14" t="s">
        <v>134</v>
      </c>
      <c r="E47" s="409" t="s">
        <v>150</v>
      </c>
      <c r="F47" s="410"/>
      <c r="G47" s="410"/>
      <c r="H47" s="410"/>
      <c r="I47" s="410"/>
      <c r="J47" s="410"/>
      <c r="K47" s="410"/>
      <c r="L47" s="411"/>
      <c r="M47" s="8" t="s">
        <v>122</v>
      </c>
      <c r="N47" s="394" t="s">
        <v>68</v>
      </c>
      <c r="O47" s="395"/>
      <c r="P47" s="23">
        <v>2</v>
      </c>
    </row>
    <row r="48" spans="1:16" ht="21" customHeight="1" x14ac:dyDescent="0.15">
      <c r="A48" s="11"/>
      <c r="B48" s="101"/>
      <c r="C48" s="17"/>
      <c r="D48" s="91" t="s">
        <v>201</v>
      </c>
      <c r="E48" s="92" t="s">
        <v>202</v>
      </c>
      <c r="F48" s="93"/>
      <c r="G48" s="93"/>
      <c r="H48" s="93"/>
      <c r="I48" s="93"/>
      <c r="J48" s="93"/>
      <c r="K48" s="93"/>
      <c r="L48" s="94"/>
      <c r="M48" s="8" t="s">
        <v>120</v>
      </c>
      <c r="N48" s="95"/>
      <c r="O48" s="96"/>
      <c r="P48" s="97">
        <v>1</v>
      </c>
    </row>
    <row r="49" spans="1:16" ht="21" customHeight="1" x14ac:dyDescent="0.15">
      <c r="A49" s="11"/>
      <c r="B49" s="101"/>
      <c r="C49" s="17"/>
      <c r="D49" s="14" t="s">
        <v>46</v>
      </c>
      <c r="E49" s="202" t="s">
        <v>152</v>
      </c>
      <c r="F49" s="203"/>
      <c r="G49" s="203"/>
      <c r="H49" s="203"/>
      <c r="I49" s="203"/>
      <c r="J49" s="203"/>
      <c r="K49" s="203"/>
      <c r="L49" s="204"/>
      <c r="M49" s="8" t="s">
        <v>120</v>
      </c>
      <c r="N49" s="392"/>
      <c r="O49" s="393"/>
      <c r="P49" s="23">
        <v>2</v>
      </c>
    </row>
    <row r="50" spans="1:16" ht="21" customHeight="1" x14ac:dyDescent="0.15">
      <c r="A50" s="11">
        <v>10</v>
      </c>
      <c r="B50" s="101"/>
      <c r="C50" s="17" t="s">
        <v>39</v>
      </c>
      <c r="D50" s="14"/>
      <c r="E50" s="135" t="s">
        <v>127</v>
      </c>
      <c r="F50" s="136"/>
      <c r="G50" s="136"/>
      <c r="H50" s="136"/>
      <c r="I50" s="136"/>
      <c r="J50" s="136"/>
      <c r="K50" s="136"/>
      <c r="L50" s="137"/>
      <c r="M50" s="8" t="s">
        <v>122</v>
      </c>
      <c r="N50" s="392" t="s">
        <v>63</v>
      </c>
      <c r="O50" s="393"/>
      <c r="P50" s="23">
        <v>2</v>
      </c>
    </row>
    <row r="51" spans="1:16" ht="21" customHeight="1" x14ac:dyDescent="0.15">
      <c r="A51" s="11"/>
      <c r="B51" s="101"/>
      <c r="C51" s="17" t="s">
        <v>42</v>
      </c>
      <c r="D51" s="14"/>
      <c r="E51" s="80" t="s">
        <v>128</v>
      </c>
      <c r="F51" s="81"/>
      <c r="G51" s="81"/>
      <c r="H51" s="81"/>
      <c r="I51" s="81"/>
      <c r="J51" s="81"/>
      <c r="K51" s="81"/>
      <c r="L51" s="82"/>
      <c r="M51" s="8" t="s">
        <v>122</v>
      </c>
      <c r="N51" s="392" t="s">
        <v>54</v>
      </c>
      <c r="O51" s="393"/>
      <c r="P51" s="23">
        <v>2</v>
      </c>
    </row>
    <row r="52" spans="1:16" ht="21" customHeight="1" x14ac:dyDescent="0.15">
      <c r="A52" s="11"/>
      <c r="B52" s="101"/>
      <c r="C52" s="17"/>
      <c r="D52" s="14" t="s">
        <v>41</v>
      </c>
      <c r="E52" s="88" t="s">
        <v>161</v>
      </c>
      <c r="F52" s="89"/>
      <c r="G52" s="89"/>
      <c r="H52" s="89"/>
      <c r="I52" s="89"/>
      <c r="J52" s="89"/>
      <c r="K52" s="89"/>
      <c r="L52" s="90"/>
      <c r="M52" s="8" t="s">
        <v>122</v>
      </c>
      <c r="N52" s="392" t="s">
        <v>79</v>
      </c>
      <c r="O52" s="393"/>
      <c r="P52" s="23">
        <v>1</v>
      </c>
    </row>
    <row r="53" spans="1:16" ht="21" customHeight="1" x14ac:dyDescent="0.15">
      <c r="A53" s="11"/>
      <c r="B53" s="101"/>
      <c r="C53" s="17"/>
      <c r="D53" s="14" t="s">
        <v>50</v>
      </c>
      <c r="E53" s="88" t="s">
        <v>191</v>
      </c>
      <c r="F53" s="89"/>
      <c r="G53" s="89"/>
      <c r="H53" s="89"/>
      <c r="I53" s="89"/>
      <c r="J53" s="89"/>
      <c r="K53" s="89"/>
      <c r="L53" s="90"/>
      <c r="M53" s="8" t="s">
        <v>122</v>
      </c>
      <c r="N53" s="392" t="s">
        <v>72</v>
      </c>
      <c r="O53" s="393"/>
      <c r="P53" s="23">
        <v>1</v>
      </c>
    </row>
    <row r="54" spans="1:16" ht="21" customHeight="1" x14ac:dyDescent="0.15">
      <c r="A54" s="11"/>
      <c r="B54" s="101"/>
      <c r="C54" s="17"/>
      <c r="D54" s="14" t="s">
        <v>46</v>
      </c>
      <c r="E54" s="80" t="s">
        <v>163</v>
      </c>
      <c r="F54" s="81"/>
      <c r="G54" s="81"/>
      <c r="H54" s="81"/>
      <c r="I54" s="81"/>
      <c r="J54" s="81"/>
      <c r="K54" s="81"/>
      <c r="L54" s="82"/>
      <c r="M54" s="8" t="s">
        <v>120</v>
      </c>
      <c r="N54" s="105"/>
      <c r="O54" s="106"/>
      <c r="P54" s="23">
        <v>1</v>
      </c>
    </row>
    <row r="55" spans="1:16" ht="21" customHeight="1" x14ac:dyDescent="0.15">
      <c r="A55" s="11"/>
      <c r="B55" s="101"/>
      <c r="C55" s="17"/>
      <c r="D55" s="14" t="s">
        <v>38</v>
      </c>
      <c r="E55" s="80" t="s">
        <v>165</v>
      </c>
      <c r="F55" s="81"/>
      <c r="G55" s="81"/>
      <c r="H55" s="81"/>
      <c r="I55" s="81"/>
      <c r="J55" s="81"/>
      <c r="K55" s="81"/>
      <c r="L55" s="82"/>
      <c r="M55" s="8" t="s">
        <v>122</v>
      </c>
      <c r="N55" s="392" t="s">
        <v>69</v>
      </c>
      <c r="O55" s="393"/>
      <c r="P55" s="23">
        <v>1</v>
      </c>
    </row>
    <row r="56" spans="1:16" ht="21" customHeight="1" x14ac:dyDescent="0.15">
      <c r="A56" s="11">
        <v>11</v>
      </c>
      <c r="B56" s="101"/>
      <c r="C56" s="17" t="s">
        <v>39</v>
      </c>
      <c r="D56" s="14"/>
      <c r="E56" s="80" t="s">
        <v>127</v>
      </c>
      <c r="F56" s="81"/>
      <c r="G56" s="81"/>
      <c r="H56" s="81"/>
      <c r="I56" s="81"/>
      <c r="J56" s="81"/>
      <c r="K56" s="81"/>
      <c r="L56" s="82"/>
      <c r="M56" s="8" t="s">
        <v>120</v>
      </c>
      <c r="N56" s="105"/>
      <c r="O56" s="106"/>
      <c r="P56" s="23">
        <v>2</v>
      </c>
    </row>
    <row r="57" spans="1:16" ht="21" customHeight="1" x14ac:dyDescent="0.15">
      <c r="A57" s="11"/>
      <c r="B57" s="101"/>
      <c r="C57" s="17" t="s">
        <v>42</v>
      </c>
      <c r="D57" s="14"/>
      <c r="E57" s="80" t="s">
        <v>128</v>
      </c>
      <c r="F57" s="81"/>
      <c r="G57" s="81"/>
      <c r="H57" s="81"/>
      <c r="I57" s="81"/>
      <c r="J57" s="81"/>
      <c r="K57" s="81"/>
      <c r="L57" s="82"/>
      <c r="M57" s="8" t="s">
        <v>120</v>
      </c>
      <c r="N57" s="105"/>
      <c r="O57" s="106"/>
      <c r="P57" s="23">
        <v>2</v>
      </c>
    </row>
    <row r="58" spans="1:16" ht="21" customHeight="1" x14ac:dyDescent="0.15">
      <c r="A58" s="11"/>
      <c r="B58" s="101"/>
      <c r="C58" s="17"/>
      <c r="D58" s="14" t="s">
        <v>46</v>
      </c>
      <c r="E58" s="80" t="s">
        <v>166</v>
      </c>
      <c r="F58" s="81"/>
      <c r="G58" s="81"/>
      <c r="H58" s="81"/>
      <c r="I58" s="81"/>
      <c r="J58" s="81"/>
      <c r="K58" s="81"/>
      <c r="L58" s="82"/>
      <c r="M58" s="8" t="s">
        <v>122</v>
      </c>
      <c r="N58" s="392" t="s">
        <v>82</v>
      </c>
      <c r="O58" s="393"/>
      <c r="P58" s="23">
        <v>2</v>
      </c>
    </row>
    <row r="59" spans="1:16" ht="21" customHeight="1" x14ac:dyDescent="0.15">
      <c r="A59" s="11"/>
      <c r="B59" s="101"/>
      <c r="C59" s="17"/>
      <c r="D59" s="14" t="s">
        <v>50</v>
      </c>
      <c r="E59" s="80" t="s">
        <v>167</v>
      </c>
      <c r="F59" s="81"/>
      <c r="G59" s="81"/>
      <c r="H59" s="81"/>
      <c r="I59" s="81"/>
      <c r="J59" s="81"/>
      <c r="K59" s="81"/>
      <c r="L59" s="82"/>
      <c r="M59" s="8" t="s">
        <v>122</v>
      </c>
      <c r="N59" s="392" t="s">
        <v>73</v>
      </c>
      <c r="O59" s="393"/>
      <c r="P59" s="23">
        <v>1</v>
      </c>
    </row>
    <row r="60" spans="1:16" ht="21" customHeight="1" x14ac:dyDescent="0.15">
      <c r="A60" s="11"/>
      <c r="B60" s="101"/>
      <c r="C60" s="17"/>
      <c r="D60" s="14" t="s">
        <v>41</v>
      </c>
      <c r="E60" s="88" t="s">
        <v>168</v>
      </c>
      <c r="F60" s="89"/>
      <c r="G60" s="89"/>
      <c r="H60" s="89"/>
      <c r="I60" s="89"/>
      <c r="J60" s="89"/>
      <c r="K60" s="89"/>
      <c r="L60" s="90"/>
      <c r="M60" s="8" t="s">
        <v>122</v>
      </c>
      <c r="N60" s="392" t="s">
        <v>81</v>
      </c>
      <c r="O60" s="393"/>
      <c r="P60" s="23">
        <v>2</v>
      </c>
    </row>
    <row r="61" spans="1:16" ht="21" customHeight="1" x14ac:dyDescent="0.15">
      <c r="A61" s="11"/>
      <c r="B61" s="101"/>
      <c r="C61" s="17"/>
      <c r="D61" s="14" t="s">
        <v>41</v>
      </c>
      <c r="E61" s="88" t="s">
        <v>169</v>
      </c>
      <c r="F61" s="89"/>
      <c r="G61" s="89"/>
      <c r="H61" s="89"/>
      <c r="I61" s="89"/>
      <c r="J61" s="89"/>
      <c r="K61" s="89"/>
      <c r="L61" s="90"/>
      <c r="M61" s="8" t="s">
        <v>120</v>
      </c>
      <c r="N61" s="105"/>
      <c r="O61" s="106"/>
      <c r="P61" s="23">
        <v>1</v>
      </c>
    </row>
    <row r="62" spans="1:16" ht="21" customHeight="1" x14ac:dyDescent="0.15">
      <c r="A62" s="11"/>
      <c r="B62" s="101"/>
      <c r="C62" s="17"/>
      <c r="D62" s="14" t="s">
        <v>38</v>
      </c>
      <c r="E62" s="88" t="s">
        <v>170</v>
      </c>
      <c r="F62" s="89"/>
      <c r="G62" s="89"/>
      <c r="H62" s="89"/>
      <c r="I62" s="89"/>
      <c r="J62" s="89"/>
      <c r="K62" s="89"/>
      <c r="L62" s="90"/>
      <c r="M62" s="8" t="s">
        <v>117</v>
      </c>
      <c r="N62" s="392" t="s">
        <v>44</v>
      </c>
      <c r="O62" s="393"/>
      <c r="P62" s="23">
        <v>1</v>
      </c>
    </row>
    <row r="63" spans="1:16" ht="21" customHeight="1" x14ac:dyDescent="0.15">
      <c r="A63" s="11">
        <v>12</v>
      </c>
      <c r="B63" s="101"/>
      <c r="C63" s="17"/>
      <c r="D63" s="68" t="s">
        <v>38</v>
      </c>
      <c r="E63" s="88" t="s">
        <v>171</v>
      </c>
      <c r="F63" s="89"/>
      <c r="G63" s="89"/>
      <c r="H63" s="89"/>
      <c r="I63" s="89"/>
      <c r="J63" s="89"/>
      <c r="K63" s="89"/>
      <c r="L63" s="90"/>
      <c r="M63" s="17" t="s">
        <v>117</v>
      </c>
      <c r="N63" s="392" t="s">
        <v>48</v>
      </c>
      <c r="O63" s="393"/>
      <c r="P63" s="23">
        <v>1</v>
      </c>
    </row>
    <row r="64" spans="1:16" ht="21" customHeight="1" x14ac:dyDescent="0.15">
      <c r="A64" s="11"/>
      <c r="B64" s="101"/>
      <c r="C64" s="17"/>
      <c r="D64" s="15" t="s">
        <v>46</v>
      </c>
      <c r="E64" s="88" t="s">
        <v>172</v>
      </c>
      <c r="F64" s="89"/>
      <c r="G64" s="89"/>
      <c r="H64" s="89"/>
      <c r="I64" s="89"/>
      <c r="J64" s="89"/>
      <c r="K64" s="89"/>
      <c r="L64" s="90"/>
      <c r="M64" s="8" t="s">
        <v>122</v>
      </c>
      <c r="N64" s="392" t="s">
        <v>76</v>
      </c>
      <c r="O64" s="393"/>
      <c r="P64" s="22">
        <v>1</v>
      </c>
    </row>
    <row r="65" spans="1:16" ht="21" customHeight="1" x14ac:dyDescent="0.15">
      <c r="A65" s="11"/>
      <c r="B65" s="101"/>
      <c r="C65" s="17"/>
      <c r="D65" s="14" t="s">
        <v>38</v>
      </c>
      <c r="E65" s="88" t="s">
        <v>173</v>
      </c>
      <c r="F65" s="89"/>
      <c r="G65" s="89"/>
      <c r="H65" s="89"/>
      <c r="I65" s="89"/>
      <c r="J65" s="89"/>
      <c r="K65" s="89"/>
      <c r="L65" s="90"/>
      <c r="M65" s="8" t="s">
        <v>122</v>
      </c>
      <c r="N65" s="392" t="s">
        <v>58</v>
      </c>
      <c r="O65" s="393"/>
      <c r="P65" s="23">
        <v>1</v>
      </c>
    </row>
    <row r="66" spans="1:16" ht="21" customHeight="1" x14ac:dyDescent="0.15">
      <c r="A66" s="11"/>
      <c r="B66" s="101"/>
      <c r="C66" s="17"/>
      <c r="D66" s="14" t="s">
        <v>38</v>
      </c>
      <c r="E66" s="88" t="s">
        <v>175</v>
      </c>
      <c r="F66" s="89"/>
      <c r="G66" s="89"/>
      <c r="H66" s="89"/>
      <c r="I66" s="89"/>
      <c r="J66" s="89"/>
      <c r="K66" s="89"/>
      <c r="L66" s="90"/>
      <c r="M66" s="8" t="s">
        <v>117</v>
      </c>
      <c r="N66" s="392" t="s">
        <v>48</v>
      </c>
      <c r="O66" s="393"/>
      <c r="P66" s="23">
        <v>1</v>
      </c>
    </row>
    <row r="67" spans="1:16" ht="21" customHeight="1" x14ac:dyDescent="0.15">
      <c r="A67" s="11">
        <v>1</v>
      </c>
      <c r="B67" s="101"/>
      <c r="C67" s="17" t="s">
        <v>39</v>
      </c>
      <c r="D67" s="14"/>
      <c r="E67" s="88" t="s">
        <v>127</v>
      </c>
      <c r="F67" s="89"/>
      <c r="G67" s="89"/>
      <c r="H67" s="89"/>
      <c r="I67" s="89"/>
      <c r="J67" s="89"/>
      <c r="K67" s="89"/>
      <c r="L67" s="90"/>
      <c r="M67" s="8" t="s">
        <v>122</v>
      </c>
      <c r="N67" s="392" t="s">
        <v>61</v>
      </c>
      <c r="O67" s="393"/>
      <c r="P67" s="23">
        <v>2</v>
      </c>
    </row>
    <row r="68" spans="1:16" ht="21" customHeight="1" x14ac:dyDescent="0.15">
      <c r="A68" s="11"/>
      <c r="B68" s="101"/>
      <c r="C68" s="17" t="s">
        <v>42</v>
      </c>
      <c r="D68" s="14"/>
      <c r="E68" s="88" t="s">
        <v>128</v>
      </c>
      <c r="F68" s="89"/>
      <c r="G68" s="89"/>
      <c r="H68" s="89"/>
      <c r="I68" s="89"/>
      <c r="J68" s="89"/>
      <c r="K68" s="89"/>
      <c r="L68" s="90"/>
      <c r="M68" s="17" t="s">
        <v>120</v>
      </c>
      <c r="N68" s="105"/>
      <c r="O68" s="106"/>
      <c r="P68" s="23">
        <v>2</v>
      </c>
    </row>
    <row r="69" spans="1:16" ht="21" customHeight="1" x14ac:dyDescent="0.15">
      <c r="A69" s="10"/>
      <c r="B69" s="100"/>
      <c r="C69" s="8"/>
      <c r="D69" s="14" t="s">
        <v>50</v>
      </c>
      <c r="E69" s="135" t="s">
        <v>181</v>
      </c>
      <c r="F69" s="136"/>
      <c r="G69" s="136"/>
      <c r="H69" s="136"/>
      <c r="I69" s="136"/>
      <c r="J69" s="136"/>
      <c r="K69" s="136"/>
      <c r="L69" s="137"/>
      <c r="M69" s="8" t="s">
        <v>122</v>
      </c>
      <c r="N69" s="392" t="s">
        <v>72</v>
      </c>
      <c r="O69" s="393"/>
      <c r="P69" s="23">
        <v>1</v>
      </c>
    </row>
    <row r="70" spans="1:16" ht="21" customHeight="1" x14ac:dyDescent="0.15">
      <c r="A70" s="11"/>
      <c r="B70" s="101"/>
      <c r="C70" s="17"/>
      <c r="D70" s="14" t="s">
        <v>38</v>
      </c>
      <c r="E70" s="88" t="s">
        <v>178</v>
      </c>
      <c r="F70" s="89"/>
      <c r="G70" s="89"/>
      <c r="H70" s="89"/>
      <c r="I70" s="89"/>
      <c r="J70" s="89"/>
      <c r="K70" s="89"/>
      <c r="L70" s="90"/>
      <c r="M70" s="8" t="s">
        <v>122</v>
      </c>
      <c r="N70" s="392" t="s">
        <v>52</v>
      </c>
      <c r="O70" s="393"/>
      <c r="P70" s="23">
        <v>1</v>
      </c>
    </row>
    <row r="71" spans="1:16" ht="21" customHeight="1" x14ac:dyDescent="0.15">
      <c r="A71" s="11"/>
      <c r="B71" s="101"/>
      <c r="C71" s="17"/>
      <c r="D71" s="14" t="s">
        <v>46</v>
      </c>
      <c r="E71" s="88" t="s">
        <v>180</v>
      </c>
      <c r="F71" s="89"/>
      <c r="G71" s="89"/>
      <c r="H71" s="89"/>
      <c r="I71" s="89"/>
      <c r="J71" s="89"/>
      <c r="K71" s="89"/>
      <c r="L71" s="90"/>
      <c r="M71" s="8" t="s">
        <v>122</v>
      </c>
      <c r="N71" s="392" t="s">
        <v>56</v>
      </c>
      <c r="O71" s="393"/>
      <c r="P71" s="23">
        <v>1</v>
      </c>
    </row>
    <row r="72" spans="1:16" ht="21" customHeight="1" x14ac:dyDescent="0.15">
      <c r="A72" s="11">
        <v>2</v>
      </c>
      <c r="B72" s="101"/>
      <c r="C72" s="17"/>
      <c r="D72" s="14" t="s">
        <v>134</v>
      </c>
      <c r="E72" s="88" t="s">
        <v>192</v>
      </c>
      <c r="F72" s="89"/>
      <c r="G72" s="89"/>
      <c r="H72" s="89"/>
      <c r="I72" s="89"/>
      <c r="J72" s="89"/>
      <c r="K72" s="89"/>
      <c r="L72" s="90"/>
      <c r="M72" s="8" t="s">
        <v>122</v>
      </c>
      <c r="N72" s="392" t="s">
        <v>69</v>
      </c>
      <c r="O72" s="393"/>
      <c r="P72" s="23">
        <v>1</v>
      </c>
    </row>
    <row r="73" spans="1:16" ht="21" customHeight="1" x14ac:dyDescent="0.15">
      <c r="A73" s="11"/>
      <c r="B73" s="101"/>
      <c r="C73" s="17"/>
      <c r="D73" s="14" t="s">
        <v>38</v>
      </c>
      <c r="E73" s="88" t="s">
        <v>183</v>
      </c>
      <c r="F73" s="89"/>
      <c r="G73" s="89"/>
      <c r="H73" s="89"/>
      <c r="I73" s="89"/>
      <c r="J73" s="89"/>
      <c r="K73" s="89"/>
      <c r="L73" s="90"/>
      <c r="M73" s="8" t="s">
        <v>117</v>
      </c>
      <c r="N73" s="392" t="s">
        <v>48</v>
      </c>
      <c r="O73" s="393"/>
      <c r="P73" s="23">
        <v>1</v>
      </c>
    </row>
    <row r="74" spans="1:16" ht="21" customHeight="1" x14ac:dyDescent="0.15">
      <c r="A74" s="11"/>
      <c r="B74" s="101"/>
      <c r="C74" s="17"/>
      <c r="D74" s="14" t="s">
        <v>38</v>
      </c>
      <c r="E74" s="88" t="s">
        <v>185</v>
      </c>
      <c r="F74" s="89"/>
      <c r="G74" s="89"/>
      <c r="H74" s="89"/>
      <c r="I74" s="89"/>
      <c r="J74" s="89"/>
      <c r="K74" s="89"/>
      <c r="L74" s="90"/>
      <c r="M74" s="8" t="s">
        <v>120</v>
      </c>
      <c r="N74" s="113"/>
      <c r="O74" s="114"/>
      <c r="P74" s="23">
        <v>1</v>
      </c>
    </row>
    <row r="75" spans="1:16" ht="21" customHeight="1" x14ac:dyDescent="0.15">
      <c r="A75" s="11"/>
      <c r="B75" s="101"/>
      <c r="C75" s="17"/>
      <c r="D75" s="14" t="s">
        <v>41</v>
      </c>
      <c r="E75" s="88" t="s">
        <v>193</v>
      </c>
      <c r="F75" s="89"/>
      <c r="G75" s="89"/>
      <c r="H75" s="89"/>
      <c r="I75" s="89"/>
      <c r="J75" s="89"/>
      <c r="K75" s="89"/>
      <c r="L75" s="90"/>
      <c r="M75" s="8" t="s">
        <v>120</v>
      </c>
      <c r="N75" s="105"/>
      <c r="O75" s="106"/>
      <c r="P75" s="23">
        <v>2</v>
      </c>
    </row>
    <row r="76" spans="1:16" ht="21" customHeight="1" x14ac:dyDescent="0.15">
      <c r="A76" s="11"/>
      <c r="B76" s="101"/>
      <c r="C76" s="17"/>
      <c r="D76" s="14" t="s">
        <v>46</v>
      </c>
      <c r="E76" s="88" t="s">
        <v>187</v>
      </c>
      <c r="F76" s="89"/>
      <c r="G76" s="89"/>
      <c r="H76" s="89"/>
      <c r="I76" s="89"/>
      <c r="J76" s="89"/>
      <c r="K76" s="89"/>
      <c r="L76" s="90"/>
      <c r="M76" s="8" t="s">
        <v>122</v>
      </c>
      <c r="N76" s="392" t="s">
        <v>61</v>
      </c>
      <c r="O76" s="393"/>
      <c r="P76" s="23">
        <v>2</v>
      </c>
    </row>
    <row r="77" spans="1:16" ht="21" customHeight="1" x14ac:dyDescent="0.15">
      <c r="A77" s="11"/>
      <c r="B77" s="101"/>
      <c r="C77" s="17"/>
      <c r="D77" s="14" t="s">
        <v>201</v>
      </c>
      <c r="E77" s="80" t="s">
        <v>204</v>
      </c>
      <c r="F77" s="81"/>
      <c r="G77" s="81"/>
      <c r="H77" s="81"/>
      <c r="I77" s="81"/>
      <c r="J77" s="81"/>
      <c r="K77" s="81"/>
      <c r="L77" s="82"/>
      <c r="M77" s="8" t="s">
        <v>117</v>
      </c>
      <c r="N77" s="390" t="s">
        <v>48</v>
      </c>
      <c r="O77" s="391"/>
      <c r="P77" s="23">
        <v>1</v>
      </c>
    </row>
    <row r="78" spans="1:16" ht="21" customHeight="1" x14ac:dyDescent="0.15">
      <c r="A78" s="11"/>
      <c r="B78" s="29"/>
      <c r="C78" s="17"/>
      <c r="D78" s="14"/>
      <c r="E78" s="80"/>
      <c r="F78" s="81"/>
      <c r="G78" s="81"/>
      <c r="H78" s="81"/>
      <c r="I78" s="81"/>
      <c r="J78" s="81"/>
      <c r="K78" s="81"/>
      <c r="L78" s="82"/>
      <c r="M78" s="8"/>
      <c r="N78" s="138"/>
      <c r="O78" s="139"/>
      <c r="P78" s="23"/>
    </row>
    <row r="79" spans="1:16" ht="21" customHeight="1" x14ac:dyDescent="0.15">
      <c r="A79" s="11"/>
      <c r="B79" s="29"/>
      <c r="C79" s="17"/>
      <c r="D79" s="14"/>
      <c r="E79" s="80"/>
      <c r="F79" s="81"/>
      <c r="G79" s="81"/>
      <c r="H79" s="81"/>
      <c r="I79" s="81"/>
      <c r="J79" s="81"/>
      <c r="K79" s="81"/>
      <c r="L79" s="82"/>
      <c r="M79" s="8"/>
      <c r="N79" s="138"/>
      <c r="O79" s="139"/>
      <c r="P79" s="23"/>
    </row>
    <row r="80" spans="1:16" ht="21" customHeight="1" x14ac:dyDescent="0.15">
      <c r="A80" s="11"/>
      <c r="B80" s="29"/>
      <c r="C80" s="17"/>
      <c r="D80" s="14"/>
      <c r="E80" s="80"/>
      <c r="F80" s="81"/>
      <c r="G80" s="81"/>
      <c r="H80" s="81"/>
      <c r="I80" s="81"/>
      <c r="J80" s="81"/>
      <c r="K80" s="81"/>
      <c r="L80" s="82"/>
      <c r="M80" s="8"/>
      <c r="N80" s="83"/>
      <c r="O80" s="84"/>
      <c r="P80" s="23"/>
    </row>
    <row r="81" spans="1:16" ht="21" customHeight="1" x14ac:dyDescent="0.15">
      <c r="A81" s="11"/>
      <c r="B81" s="29"/>
      <c r="C81" s="17"/>
      <c r="D81" s="14"/>
      <c r="E81" s="80"/>
      <c r="F81" s="81"/>
      <c r="G81" s="81"/>
      <c r="H81" s="81"/>
      <c r="I81" s="81"/>
      <c r="J81" s="81"/>
      <c r="K81" s="81"/>
      <c r="L81" s="82"/>
      <c r="M81" s="8"/>
      <c r="N81" s="83"/>
      <c r="O81" s="84"/>
      <c r="P81" s="23"/>
    </row>
    <row r="82" spans="1:16" ht="21" customHeight="1" x14ac:dyDescent="0.15">
      <c r="A82" s="11"/>
      <c r="B82" s="29"/>
      <c r="C82" s="17"/>
      <c r="D82" s="14"/>
      <c r="E82" s="80"/>
      <c r="F82" s="81"/>
      <c r="G82" s="81"/>
      <c r="H82" s="81"/>
      <c r="I82" s="81"/>
      <c r="J82" s="81"/>
      <c r="K82" s="81"/>
      <c r="L82" s="82"/>
      <c r="M82" s="8"/>
      <c r="N82" s="138"/>
      <c r="O82" s="139"/>
      <c r="P82" s="23"/>
    </row>
    <row r="83" spans="1:16" ht="21" customHeight="1" x14ac:dyDescent="0.15">
      <c r="A83" s="11"/>
      <c r="B83" s="29"/>
      <c r="C83" s="17"/>
      <c r="D83" s="14"/>
      <c r="E83" s="80"/>
      <c r="F83" s="81"/>
      <c r="G83" s="81"/>
      <c r="H83" s="81"/>
      <c r="I83" s="81"/>
      <c r="J83" s="81"/>
      <c r="K83" s="81"/>
      <c r="L83" s="82"/>
      <c r="M83" s="8"/>
      <c r="N83" s="83"/>
      <c r="O83" s="84"/>
      <c r="P83" s="23"/>
    </row>
    <row r="84" spans="1:16" ht="21" customHeight="1" x14ac:dyDescent="0.15">
      <c r="A84" s="11"/>
      <c r="B84" s="29"/>
      <c r="C84" s="17"/>
      <c r="D84" s="14"/>
      <c r="E84" s="80"/>
      <c r="F84" s="81"/>
      <c r="G84" s="81"/>
      <c r="H84" s="81"/>
      <c r="I84" s="81"/>
      <c r="J84" s="81"/>
      <c r="K84" s="81"/>
      <c r="L84" s="82"/>
      <c r="M84" s="17"/>
      <c r="N84" s="138"/>
      <c r="O84" s="139"/>
      <c r="P84" s="23"/>
    </row>
    <row r="85" spans="1:16" ht="21" customHeight="1" x14ac:dyDescent="0.15">
      <c r="A85" s="75"/>
      <c r="B85" s="28"/>
      <c r="C85" s="74"/>
      <c r="D85" s="91"/>
      <c r="E85" s="92"/>
      <c r="F85" s="93"/>
      <c r="G85" s="93"/>
      <c r="H85" s="93"/>
      <c r="I85" s="93"/>
      <c r="J85" s="93"/>
      <c r="K85" s="93"/>
      <c r="L85" s="94"/>
      <c r="M85" s="74"/>
      <c r="N85" s="85"/>
      <c r="O85" s="86"/>
      <c r="P85" s="97"/>
    </row>
    <row r="86" spans="1:16" ht="12" customHeight="1" x14ac:dyDescent="0.15">
      <c r="B86" s="115"/>
    </row>
    <row r="87" spans="1:16" ht="27.75" customHeight="1" thickBot="1" x14ac:dyDescent="0.2"/>
    <row r="88" spans="1:16" ht="15" thickTop="1" thickBot="1" x14ac:dyDescent="0.2">
      <c r="A88" s="118" t="s">
        <v>8</v>
      </c>
      <c r="B88" s="120" t="s">
        <v>9</v>
      </c>
      <c r="C88" s="122" t="s">
        <v>10</v>
      </c>
      <c r="D88" s="123"/>
      <c r="E88" s="124" t="s">
        <v>11</v>
      </c>
      <c r="F88" s="125"/>
      <c r="G88" s="125"/>
      <c r="H88" s="125"/>
      <c r="I88" s="125"/>
      <c r="J88" s="125"/>
      <c r="K88" s="125"/>
      <c r="L88" s="126"/>
      <c r="M88" s="122" t="s">
        <v>12</v>
      </c>
      <c r="N88" s="130"/>
      <c r="O88" s="123"/>
      <c r="P88" s="131" t="s">
        <v>13</v>
      </c>
    </row>
    <row r="89" spans="1:16" ht="25.5" customHeight="1" thickBot="1" x14ac:dyDescent="0.2">
      <c r="A89" s="119"/>
      <c r="B89" s="121"/>
      <c r="C89" s="49" t="s">
        <v>14</v>
      </c>
      <c r="D89" s="50" t="s">
        <v>15</v>
      </c>
      <c r="E89" s="127"/>
      <c r="F89" s="128"/>
      <c r="G89" s="128"/>
      <c r="H89" s="128"/>
      <c r="I89" s="128"/>
      <c r="J89" s="128"/>
      <c r="K89" s="128"/>
      <c r="L89" s="129"/>
      <c r="M89" s="51" t="s">
        <v>16</v>
      </c>
      <c r="N89" s="133" t="s">
        <v>17</v>
      </c>
      <c r="O89" s="134"/>
      <c r="P89" s="132"/>
    </row>
    <row r="90" spans="1:16" ht="21" customHeight="1" thickTop="1" x14ac:dyDescent="0.15">
      <c r="A90" s="10"/>
      <c r="B90" s="28"/>
      <c r="C90" s="8"/>
      <c r="D90" s="15"/>
      <c r="E90" s="145"/>
      <c r="F90" s="146"/>
      <c r="G90" s="146"/>
      <c r="H90" s="146"/>
      <c r="I90" s="146"/>
      <c r="J90" s="146"/>
      <c r="K90" s="146"/>
      <c r="L90" s="147"/>
      <c r="M90" s="8"/>
      <c r="N90" s="148"/>
      <c r="O90" s="149"/>
      <c r="P90" s="22"/>
    </row>
    <row r="91" spans="1:16" ht="21" customHeight="1" x14ac:dyDescent="0.15">
      <c r="A91" s="11"/>
      <c r="B91" s="29"/>
      <c r="C91" s="17"/>
      <c r="D91" s="14"/>
      <c r="E91" s="135"/>
      <c r="F91" s="136"/>
      <c r="G91" s="136"/>
      <c r="H91" s="136"/>
      <c r="I91" s="136"/>
      <c r="J91" s="136"/>
      <c r="K91" s="136"/>
      <c r="L91" s="137"/>
      <c r="M91" s="8"/>
      <c r="N91" s="138"/>
      <c r="O91" s="139"/>
      <c r="P91" s="23"/>
    </row>
    <row r="92" spans="1:16" ht="21" customHeight="1" x14ac:dyDescent="0.15">
      <c r="A92" s="11"/>
      <c r="B92" s="29"/>
      <c r="C92" s="17"/>
      <c r="D92" s="14"/>
      <c r="E92" s="135"/>
      <c r="F92" s="136"/>
      <c r="G92" s="136"/>
      <c r="H92" s="136"/>
      <c r="I92" s="136"/>
      <c r="J92" s="136"/>
      <c r="K92" s="136"/>
      <c r="L92" s="137"/>
      <c r="M92" s="8"/>
      <c r="N92" s="138"/>
      <c r="O92" s="139"/>
      <c r="P92" s="23"/>
    </row>
    <row r="93" spans="1:16" ht="21" customHeight="1" x14ac:dyDescent="0.15">
      <c r="A93" s="11"/>
      <c r="B93" s="29"/>
      <c r="C93" s="17"/>
      <c r="D93" s="14"/>
      <c r="E93" s="135"/>
      <c r="F93" s="136"/>
      <c r="G93" s="136"/>
      <c r="H93" s="136"/>
      <c r="I93" s="136"/>
      <c r="J93" s="136"/>
      <c r="K93" s="136"/>
      <c r="L93" s="137"/>
      <c r="M93" s="8"/>
      <c r="N93" s="138"/>
      <c r="O93" s="139"/>
      <c r="P93" s="23"/>
    </row>
    <row r="94" spans="1:16" ht="21" customHeight="1" x14ac:dyDescent="0.15">
      <c r="A94" s="11"/>
      <c r="B94" s="29"/>
      <c r="C94" s="17"/>
      <c r="D94" s="14"/>
      <c r="E94" s="135"/>
      <c r="F94" s="136"/>
      <c r="G94" s="136"/>
      <c r="H94" s="136"/>
      <c r="I94" s="136"/>
      <c r="J94" s="136"/>
      <c r="K94" s="136"/>
      <c r="L94" s="137"/>
      <c r="M94" s="8"/>
      <c r="N94" s="138"/>
      <c r="O94" s="139"/>
      <c r="P94" s="23"/>
    </row>
    <row r="95" spans="1:16" ht="21" customHeight="1" x14ac:dyDescent="0.15">
      <c r="A95" s="11"/>
      <c r="B95" s="29"/>
      <c r="C95" s="17"/>
      <c r="D95" s="14"/>
      <c r="E95" s="135"/>
      <c r="F95" s="136"/>
      <c r="G95" s="136"/>
      <c r="H95" s="136"/>
      <c r="I95" s="136"/>
      <c r="J95" s="136"/>
      <c r="K95" s="136"/>
      <c r="L95" s="137"/>
      <c r="M95" s="8"/>
      <c r="N95" s="138"/>
      <c r="O95" s="139"/>
      <c r="P95" s="23"/>
    </row>
    <row r="96" spans="1:16" ht="21" customHeight="1" x14ac:dyDescent="0.15">
      <c r="A96" s="11"/>
      <c r="B96" s="29"/>
      <c r="C96" s="17"/>
      <c r="D96" s="14"/>
      <c r="E96" s="135"/>
      <c r="F96" s="136"/>
      <c r="G96" s="136"/>
      <c r="H96" s="136"/>
      <c r="I96" s="136"/>
      <c r="J96" s="136"/>
      <c r="K96" s="136"/>
      <c r="L96" s="137"/>
      <c r="M96" s="8"/>
      <c r="N96" s="138"/>
      <c r="O96" s="139"/>
      <c r="P96" s="23"/>
    </row>
    <row r="97" spans="1:16" ht="21" customHeight="1" x14ac:dyDescent="0.15">
      <c r="A97" s="11"/>
      <c r="B97" s="29"/>
      <c r="C97" s="17"/>
      <c r="D97" s="14"/>
      <c r="E97" s="135"/>
      <c r="F97" s="136"/>
      <c r="G97" s="136"/>
      <c r="H97" s="136"/>
      <c r="I97" s="136"/>
      <c r="J97" s="136"/>
      <c r="K97" s="136"/>
      <c r="L97" s="137"/>
      <c r="M97" s="8"/>
      <c r="N97" s="138"/>
      <c r="O97" s="139"/>
      <c r="P97" s="23"/>
    </row>
    <row r="98" spans="1:16" ht="21" customHeight="1" x14ac:dyDescent="0.15">
      <c r="A98" s="11"/>
      <c r="B98" s="29"/>
      <c r="C98" s="17"/>
      <c r="D98" s="14"/>
      <c r="E98" s="135"/>
      <c r="F98" s="136"/>
      <c r="G98" s="136"/>
      <c r="H98" s="136"/>
      <c r="I98" s="136"/>
      <c r="J98" s="136"/>
      <c r="K98" s="136"/>
      <c r="L98" s="137"/>
      <c r="M98" s="8"/>
      <c r="N98" s="138"/>
      <c r="O98" s="139"/>
      <c r="P98" s="23"/>
    </row>
    <row r="99" spans="1:16" ht="21" customHeight="1" x14ac:dyDescent="0.15">
      <c r="A99" s="11"/>
      <c r="B99" s="29"/>
      <c r="C99" s="17"/>
      <c r="D99" s="14"/>
      <c r="E99" s="135"/>
      <c r="F99" s="136"/>
      <c r="G99" s="136"/>
      <c r="H99" s="136"/>
      <c r="I99" s="136"/>
      <c r="J99" s="136"/>
      <c r="K99" s="136"/>
      <c r="L99" s="137"/>
      <c r="M99" s="8"/>
      <c r="N99" s="138"/>
      <c r="O99" s="139"/>
      <c r="P99" s="23"/>
    </row>
    <row r="100" spans="1:16" ht="21" customHeight="1" x14ac:dyDescent="0.15">
      <c r="A100" s="11"/>
      <c r="B100" s="29"/>
      <c r="C100" s="17"/>
      <c r="D100" s="14"/>
      <c r="E100" s="135"/>
      <c r="F100" s="136"/>
      <c r="G100" s="136"/>
      <c r="H100" s="136"/>
      <c r="I100" s="136"/>
      <c r="J100" s="136"/>
      <c r="K100" s="136"/>
      <c r="L100" s="137"/>
      <c r="M100" s="8"/>
      <c r="N100" s="138"/>
      <c r="O100" s="139"/>
      <c r="P100" s="23"/>
    </row>
    <row r="101" spans="1:16" ht="21" customHeight="1" x14ac:dyDescent="0.15">
      <c r="A101" s="11"/>
      <c r="B101" s="29"/>
      <c r="C101" s="17"/>
      <c r="D101" s="14"/>
      <c r="E101" s="202"/>
      <c r="F101" s="203"/>
      <c r="G101" s="203"/>
      <c r="H101" s="203"/>
      <c r="I101" s="203"/>
      <c r="J101" s="203"/>
      <c r="K101" s="203"/>
      <c r="L101" s="204"/>
      <c r="M101" s="8"/>
      <c r="N101" s="138"/>
      <c r="O101" s="139"/>
      <c r="P101" s="23"/>
    </row>
    <row r="102" spans="1:16" ht="21" customHeight="1" x14ac:dyDescent="0.15">
      <c r="A102" s="11"/>
      <c r="B102" s="29"/>
      <c r="C102" s="17"/>
      <c r="D102" s="14"/>
      <c r="E102" s="202"/>
      <c r="F102" s="203"/>
      <c r="G102" s="203"/>
      <c r="H102" s="203"/>
      <c r="I102" s="203"/>
      <c r="J102" s="203"/>
      <c r="K102" s="203"/>
      <c r="L102" s="204"/>
      <c r="M102" s="8"/>
      <c r="N102" s="138"/>
      <c r="O102" s="139"/>
      <c r="P102" s="23"/>
    </row>
    <row r="103" spans="1:16" ht="21" customHeight="1" x14ac:dyDescent="0.15">
      <c r="A103" s="11"/>
      <c r="B103" s="29"/>
      <c r="C103" s="17"/>
      <c r="D103" s="14"/>
      <c r="E103" s="202"/>
      <c r="F103" s="203"/>
      <c r="G103" s="203"/>
      <c r="H103" s="203"/>
      <c r="I103" s="203"/>
      <c r="J103" s="203"/>
      <c r="K103" s="203"/>
      <c r="L103" s="204"/>
      <c r="M103" s="8"/>
      <c r="N103" s="138"/>
      <c r="O103" s="139"/>
      <c r="P103" s="23"/>
    </row>
    <row r="104" spans="1:16" ht="21" customHeight="1" x14ac:dyDescent="0.15">
      <c r="A104" s="11"/>
      <c r="B104" s="29"/>
      <c r="D104" s="68"/>
      <c r="E104" s="202"/>
      <c r="F104" s="203"/>
      <c r="G104" s="203"/>
      <c r="H104" s="203"/>
      <c r="I104" s="203"/>
      <c r="J104" s="203"/>
      <c r="K104" s="203"/>
      <c r="L104" s="204"/>
      <c r="M104" s="8"/>
      <c r="N104" s="138"/>
      <c r="O104" s="139"/>
      <c r="P104" s="23"/>
    </row>
    <row r="105" spans="1:16" ht="21" customHeight="1" x14ac:dyDescent="0.15">
      <c r="A105" s="11"/>
      <c r="B105" s="29"/>
      <c r="C105" s="17"/>
      <c r="D105" s="14"/>
      <c r="E105" s="202"/>
      <c r="F105" s="203"/>
      <c r="G105" s="203"/>
      <c r="H105" s="203"/>
      <c r="I105" s="203"/>
      <c r="J105" s="203"/>
      <c r="K105" s="203"/>
      <c r="L105" s="204"/>
      <c r="M105" s="8"/>
      <c r="N105" s="138"/>
      <c r="O105" s="139"/>
      <c r="P105" s="23"/>
    </row>
    <row r="106" spans="1:16" ht="0.75" customHeight="1" thickBot="1" x14ac:dyDescent="0.2">
      <c r="A106" s="11"/>
      <c r="B106" s="29"/>
      <c r="C106" s="17"/>
      <c r="D106" s="14"/>
      <c r="E106" s="202"/>
      <c r="F106" s="203"/>
      <c r="G106" s="203"/>
      <c r="H106" s="203"/>
      <c r="I106" s="203"/>
      <c r="J106" s="203"/>
      <c r="K106" s="203"/>
      <c r="L106" s="204"/>
      <c r="M106" s="8"/>
      <c r="N106" s="138"/>
      <c r="O106" s="139"/>
      <c r="P106" s="23"/>
    </row>
    <row r="107" spans="1:16" ht="12" hidden="1" customHeight="1" thickBot="1" x14ac:dyDescent="0.2">
      <c r="A107" s="12"/>
      <c r="B107" s="31"/>
      <c r="C107" s="18"/>
      <c r="D107" s="19"/>
      <c r="E107" s="212"/>
      <c r="F107" s="213"/>
      <c r="G107" s="213"/>
      <c r="H107" s="213"/>
      <c r="I107" s="213"/>
      <c r="J107" s="213"/>
      <c r="K107" s="213"/>
      <c r="L107" s="214"/>
      <c r="M107" s="13"/>
      <c r="N107" s="143"/>
      <c r="O107" s="144"/>
      <c r="P107" s="25"/>
    </row>
    <row r="108" spans="1:16" ht="18.75" customHeight="1" thickTop="1" thickBot="1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9"/>
      <c r="N108" s="215" t="s">
        <v>18</v>
      </c>
      <c r="O108" s="216"/>
      <c r="P108" s="52">
        <f>SUM(P10:P107)</f>
        <v>90</v>
      </c>
    </row>
    <row r="109" spans="1:16" ht="14.25" customHeight="1" thickTop="1" x14ac:dyDescent="0.15">
      <c r="A109" s="217" t="s">
        <v>19</v>
      </c>
      <c r="B109" s="217"/>
      <c r="C109" s="217"/>
      <c r="D109" s="217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60"/>
    </row>
    <row r="110" spans="1:16" ht="14.25" customHeight="1" thickBot="1" x14ac:dyDescent="0.2">
      <c r="A110" s="218" t="s">
        <v>20</v>
      </c>
      <c r="B110" s="218"/>
      <c r="C110" s="218"/>
      <c r="D110" s="218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87"/>
    </row>
    <row r="111" spans="1:16" ht="14.25" thickTop="1" x14ac:dyDescent="0.15">
      <c r="A111" s="219" t="s">
        <v>21</v>
      </c>
      <c r="B111" s="220"/>
      <c r="C111" s="407" t="s">
        <v>22</v>
      </c>
      <c r="D111" s="408"/>
      <c r="E111" s="223" t="s">
        <v>23</v>
      </c>
      <c r="F111" s="224"/>
      <c r="G111" s="59"/>
      <c r="H111" s="59"/>
      <c r="I111" s="59"/>
      <c r="J111" s="59"/>
      <c r="K111" s="59"/>
      <c r="L111" s="59"/>
      <c r="M111" s="59"/>
      <c r="N111" s="59"/>
      <c r="O111" s="59"/>
      <c r="P111" s="87"/>
    </row>
    <row r="112" spans="1:16" ht="20.100000000000001" customHeight="1" thickBot="1" x14ac:dyDescent="0.2">
      <c r="A112" s="241">
        <f>A117+C117</f>
        <v>32</v>
      </c>
      <c r="B112" s="242"/>
      <c r="C112" s="237">
        <f>SUM(E117:O117)</f>
        <v>58</v>
      </c>
      <c r="D112" s="259"/>
      <c r="E112" s="260">
        <f>A112+C112</f>
        <v>90</v>
      </c>
      <c r="F112" s="261"/>
      <c r="G112" s="59"/>
      <c r="H112" s="59"/>
      <c r="I112" s="59"/>
      <c r="J112" s="59"/>
      <c r="K112" s="59"/>
      <c r="L112" s="59"/>
      <c r="M112" s="59"/>
      <c r="N112" s="59"/>
      <c r="O112" s="59"/>
      <c r="P112" s="87"/>
    </row>
    <row r="113" spans="1:16" ht="14.25" customHeight="1" thickTop="1" x14ac:dyDescent="0.15">
      <c r="A113" s="62"/>
      <c r="B113" s="62"/>
      <c r="C113" s="62"/>
      <c r="D113" s="62"/>
      <c r="E113" s="63"/>
      <c r="F113" s="63"/>
      <c r="G113" s="59"/>
      <c r="H113" s="59"/>
      <c r="I113" s="59"/>
      <c r="J113" s="59"/>
      <c r="K113" s="59"/>
      <c r="L113" s="59"/>
      <c r="M113" s="59"/>
      <c r="N113" s="59"/>
      <c r="O113" s="59"/>
      <c r="P113" s="87"/>
    </row>
    <row r="114" spans="1:16" ht="14.25" customHeight="1" thickBot="1" x14ac:dyDescent="0.2">
      <c r="A114" s="64" t="s">
        <v>24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5"/>
    </row>
    <row r="115" spans="1:16" ht="14.25" thickTop="1" x14ac:dyDescent="0.15">
      <c r="A115" s="219" t="s">
        <v>21</v>
      </c>
      <c r="B115" s="262"/>
      <c r="C115" s="262"/>
      <c r="D115" s="263"/>
      <c r="E115" s="262" t="s">
        <v>22</v>
      </c>
      <c r="F115" s="262"/>
      <c r="G115" s="262"/>
      <c r="H115" s="262"/>
      <c r="I115" s="262"/>
      <c r="J115" s="262"/>
      <c r="K115" s="262"/>
      <c r="L115" s="262"/>
      <c r="M115" s="262"/>
      <c r="N115" s="262"/>
      <c r="O115" s="110"/>
      <c r="P115" s="116" t="s">
        <v>25</v>
      </c>
    </row>
    <row r="116" spans="1:16" ht="22.5" customHeight="1" x14ac:dyDescent="0.15">
      <c r="A116" s="264" t="s">
        <v>26</v>
      </c>
      <c r="B116" s="206"/>
      <c r="C116" s="173" t="s">
        <v>27</v>
      </c>
      <c r="D116" s="174"/>
      <c r="E116" s="205" t="s">
        <v>28</v>
      </c>
      <c r="F116" s="206"/>
      <c r="G116" s="173" t="s">
        <v>29</v>
      </c>
      <c r="H116" s="206"/>
      <c r="I116" s="207" t="s">
        <v>30</v>
      </c>
      <c r="J116" s="208"/>
      <c r="K116" s="209" t="s">
        <v>31</v>
      </c>
      <c r="L116" s="210"/>
      <c r="M116" s="207" t="s">
        <v>32</v>
      </c>
      <c r="N116" s="211"/>
      <c r="O116" s="72" t="s">
        <v>198</v>
      </c>
      <c r="P116" s="117"/>
    </row>
    <row r="117" spans="1:16" ht="20.100000000000001" customHeight="1" thickBot="1" x14ac:dyDescent="0.2">
      <c r="A117" s="241">
        <f>SUMIF(C10:C107,"示",P10:P107)</f>
        <v>16</v>
      </c>
      <c r="B117" s="242"/>
      <c r="C117" s="243">
        <f>SUMIF(C10:C107,"参",P10:P107)</f>
        <v>16</v>
      </c>
      <c r="D117" s="243"/>
      <c r="E117" s="244">
        <f>SUMIF(D10:D107,"素",P10:P107)</f>
        <v>20</v>
      </c>
      <c r="F117" s="242"/>
      <c r="G117" s="237">
        <f>SUMIF($D$10:$D$107,"学",P10:$P$107)</f>
        <v>12</v>
      </c>
      <c r="H117" s="242"/>
      <c r="I117" s="237">
        <f>SUMIF($D$10:$D$107,"生",P10:$P$107)</f>
        <v>14</v>
      </c>
      <c r="J117" s="242"/>
      <c r="K117" s="237">
        <f>SUMIF($D$10:$D$107,"支",$P10:P$107)</f>
        <v>5</v>
      </c>
      <c r="L117" s="242"/>
      <c r="M117" s="247">
        <f>SUMIF($D$10:$D$107,"Ｉ",$P10:P$107)</f>
        <v>4</v>
      </c>
      <c r="N117" s="248"/>
      <c r="O117" s="73">
        <f>SUMIF($D$10:$D$107,"ふ",$P10:P$107)</f>
        <v>3</v>
      </c>
      <c r="P117" s="70">
        <f>SUM(A117:O117)</f>
        <v>90</v>
      </c>
    </row>
    <row r="118" spans="1:16" ht="7.35" customHeight="1" thickTop="1" x14ac:dyDescent="0.1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3"/>
      <c r="P118" s="66"/>
    </row>
    <row r="119" spans="1:16" ht="14.25" customHeight="1" thickBot="1" x14ac:dyDescent="0.2">
      <c r="A119" s="64" t="s">
        <v>33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5"/>
    </row>
    <row r="120" spans="1:16" ht="21.2" customHeight="1" thickTop="1" x14ac:dyDescent="0.15">
      <c r="A120" s="379" t="s">
        <v>34</v>
      </c>
      <c r="B120" s="380"/>
      <c r="C120" s="380"/>
      <c r="D120" s="381"/>
      <c r="E120" s="255" t="s">
        <v>35</v>
      </c>
      <c r="F120" s="382"/>
      <c r="G120" s="382"/>
      <c r="H120" s="383"/>
      <c r="I120" s="255" t="s">
        <v>36</v>
      </c>
      <c r="J120" s="382"/>
      <c r="K120" s="383"/>
      <c r="L120" s="255" t="s">
        <v>37</v>
      </c>
      <c r="M120" s="382"/>
      <c r="N120" s="382"/>
      <c r="O120" s="384"/>
      <c r="P120" s="67" t="s">
        <v>25</v>
      </c>
    </row>
    <row r="121" spans="1:16" ht="20.100000000000001" customHeight="1" thickBot="1" x14ac:dyDescent="0.2">
      <c r="A121" s="233">
        <f>SUMIF(M10:M107,"①",P10:P107)</f>
        <v>0</v>
      </c>
      <c r="B121" s="385"/>
      <c r="C121" s="385"/>
      <c r="D121" s="386"/>
      <c r="E121" s="236">
        <f>SUMIF(M10:N107,"②",P10:Q107)</f>
        <v>27</v>
      </c>
      <c r="F121" s="385">
        <f>SUMIF(O10:O107,"②",R10:R107)</f>
        <v>0</v>
      </c>
      <c r="G121" s="385">
        <f>SUMIF(P10:P107,"②",S10:S107)</f>
        <v>0</v>
      </c>
      <c r="H121" s="386">
        <f>SUMIF(Q10:Q107,"②",T10:T107)</f>
        <v>0</v>
      </c>
      <c r="I121" s="237">
        <f>SUMIF(L10:M107,"③",O10:P107)</f>
        <v>10</v>
      </c>
      <c r="J121" s="387"/>
      <c r="K121" s="388"/>
      <c r="L121" s="237">
        <f>SUMIF(L10:M107,"④",O10:P107)</f>
        <v>53</v>
      </c>
      <c r="M121" s="387"/>
      <c r="N121" s="387"/>
      <c r="O121" s="389"/>
      <c r="P121" s="53">
        <f>SUM(A121:O121)</f>
        <v>90</v>
      </c>
    </row>
    <row r="122" spans="1:16" ht="14.25" thickTop="1" x14ac:dyDescent="0.15"/>
    <row r="124" spans="1:16" x14ac:dyDescent="0.15">
      <c r="H124" s="27"/>
    </row>
    <row r="127" spans="1:16" ht="27.6" customHeight="1" x14ac:dyDescent="0.15"/>
    <row r="128" spans="1:16" ht="27.6" hidden="1" customHeight="1" outlineLevel="1" x14ac:dyDescent="0.15">
      <c r="A128" s="111"/>
      <c r="B128" s="44" t="s">
        <v>38</v>
      </c>
      <c r="C128" s="54" t="s">
        <v>39</v>
      </c>
      <c r="D128" s="3" t="s">
        <v>40</v>
      </c>
      <c r="E128" s="2"/>
      <c r="F128" s="2"/>
      <c r="G128" s="4"/>
      <c r="H128" s="2"/>
      <c r="I128" s="2"/>
      <c r="J128" s="2"/>
      <c r="M128" s="112"/>
    </row>
    <row r="129" spans="1:13" ht="27.6" hidden="1" customHeight="1" outlineLevel="1" x14ac:dyDescent="0.15">
      <c r="A129" s="111"/>
      <c r="B129" s="44" t="s">
        <v>41</v>
      </c>
      <c r="C129" s="56" t="s">
        <v>42</v>
      </c>
      <c r="D129" s="5" t="s">
        <v>43</v>
      </c>
      <c r="E129" s="2"/>
      <c r="F129" s="2"/>
      <c r="G129" s="6" t="s">
        <v>44</v>
      </c>
      <c r="H129" s="2"/>
      <c r="I129" s="2"/>
      <c r="J129" s="2"/>
      <c r="M129" s="112" t="s">
        <v>45</v>
      </c>
    </row>
    <row r="130" spans="1:13" ht="27.6" hidden="1" customHeight="1" outlineLevel="1" x14ac:dyDescent="0.15">
      <c r="A130" s="111"/>
      <c r="B130" s="44" t="s">
        <v>46</v>
      </c>
      <c r="C130" s="2"/>
      <c r="D130" s="5" t="s">
        <v>47</v>
      </c>
      <c r="E130" s="2"/>
      <c r="F130" s="2"/>
      <c r="G130" s="6" t="s">
        <v>48</v>
      </c>
      <c r="H130" s="2"/>
      <c r="I130" s="2"/>
      <c r="J130" s="2"/>
      <c r="M130" s="112" t="s">
        <v>49</v>
      </c>
    </row>
    <row r="131" spans="1:13" ht="27.6" hidden="1" customHeight="1" outlineLevel="1" x14ac:dyDescent="0.15">
      <c r="A131" s="111"/>
      <c r="B131" s="44" t="s">
        <v>50</v>
      </c>
      <c r="C131" s="2"/>
      <c r="D131" s="7" t="s">
        <v>51</v>
      </c>
      <c r="E131" s="2"/>
      <c r="F131" s="2"/>
      <c r="G131" s="6" t="s">
        <v>52</v>
      </c>
      <c r="H131" s="2"/>
      <c r="I131" s="2"/>
      <c r="J131" s="2"/>
    </row>
    <row r="132" spans="1:13" ht="27.6" hidden="1" customHeight="1" outlineLevel="1" x14ac:dyDescent="0.15">
      <c r="A132" s="111"/>
      <c r="B132" s="44" t="s">
        <v>53</v>
      </c>
      <c r="C132" s="2"/>
      <c r="D132" s="2"/>
      <c r="E132" s="2"/>
      <c r="F132" s="2"/>
      <c r="G132" s="6" t="s">
        <v>54</v>
      </c>
      <c r="H132" s="2"/>
      <c r="I132" s="2"/>
      <c r="J132" s="2"/>
    </row>
    <row r="133" spans="1:13" ht="27.6" hidden="1" customHeight="1" outlineLevel="1" x14ac:dyDescent="0.15">
      <c r="B133" s="69" t="s">
        <v>195</v>
      </c>
      <c r="G133" s="6" t="s">
        <v>55</v>
      </c>
      <c r="H133" s="2"/>
      <c r="I133" s="2"/>
      <c r="J133" s="2"/>
    </row>
    <row r="134" spans="1:13" ht="27.6" hidden="1" customHeight="1" outlineLevel="1" x14ac:dyDescent="0.15">
      <c r="E134" s="111"/>
      <c r="F134" s="111"/>
      <c r="G134" s="6" t="s">
        <v>56</v>
      </c>
      <c r="H134" s="2"/>
      <c r="I134" s="2"/>
      <c r="J134" s="2"/>
    </row>
    <row r="135" spans="1:13" ht="27.6" hidden="1" customHeight="1" outlineLevel="1" x14ac:dyDescent="0.15">
      <c r="G135" s="6" t="s">
        <v>57</v>
      </c>
      <c r="H135" s="2"/>
      <c r="I135" s="2"/>
      <c r="J135" s="2"/>
    </row>
    <row r="136" spans="1:13" ht="27.6" hidden="1" customHeight="1" outlineLevel="1" x14ac:dyDescent="0.15">
      <c r="G136" s="6" t="s">
        <v>58</v>
      </c>
      <c r="H136" s="2"/>
      <c r="I136" s="2"/>
      <c r="J136" s="2"/>
    </row>
    <row r="137" spans="1:13" ht="27.6" hidden="1" customHeight="1" outlineLevel="1" x14ac:dyDescent="0.15">
      <c r="G137" s="231" t="s">
        <v>59</v>
      </c>
      <c r="H137" s="232"/>
      <c r="I137" s="2"/>
      <c r="J137" s="2"/>
    </row>
    <row r="138" spans="1:13" ht="27.6" hidden="1" customHeight="1" outlineLevel="1" x14ac:dyDescent="0.15">
      <c r="G138" s="6" t="s">
        <v>60</v>
      </c>
      <c r="H138" s="2"/>
      <c r="I138" s="2"/>
      <c r="J138" s="2"/>
    </row>
    <row r="139" spans="1:13" ht="27.6" hidden="1" customHeight="1" outlineLevel="1" x14ac:dyDescent="0.15">
      <c r="G139" s="6" t="s">
        <v>61</v>
      </c>
      <c r="H139" s="2"/>
      <c r="I139" s="2"/>
      <c r="J139" s="2"/>
    </row>
    <row r="140" spans="1:13" ht="27.6" hidden="1" customHeight="1" outlineLevel="1" x14ac:dyDescent="0.15">
      <c r="G140" s="6" t="s">
        <v>62</v>
      </c>
      <c r="H140" s="2"/>
      <c r="I140" s="2"/>
      <c r="J140" s="2"/>
    </row>
    <row r="141" spans="1:13" ht="27.6" hidden="1" customHeight="1" outlineLevel="1" x14ac:dyDescent="0.15">
      <c r="G141" s="6" t="s">
        <v>63</v>
      </c>
      <c r="H141" s="2"/>
      <c r="I141" s="2"/>
      <c r="J141" s="2"/>
    </row>
    <row r="142" spans="1:13" ht="27.6" hidden="1" customHeight="1" outlineLevel="1" x14ac:dyDescent="0.15">
      <c r="G142" s="6" t="s">
        <v>64</v>
      </c>
      <c r="H142" s="2"/>
      <c r="I142" s="2"/>
      <c r="J142" s="2"/>
    </row>
    <row r="143" spans="1:13" ht="27.6" hidden="1" customHeight="1" outlineLevel="1" x14ac:dyDescent="0.15">
      <c r="G143" s="6" t="s">
        <v>65</v>
      </c>
      <c r="H143" s="2"/>
      <c r="I143" s="2"/>
      <c r="J143" s="2"/>
    </row>
    <row r="144" spans="1:13" ht="27.6" hidden="1" customHeight="1" outlineLevel="1" x14ac:dyDescent="0.15">
      <c r="G144" s="6" t="s">
        <v>66</v>
      </c>
      <c r="H144" s="2"/>
      <c r="I144" s="2"/>
      <c r="J144" s="2"/>
    </row>
    <row r="145" spans="7:10" ht="27.6" hidden="1" customHeight="1" outlineLevel="1" x14ac:dyDescent="0.15">
      <c r="G145" s="6" t="s">
        <v>67</v>
      </c>
      <c r="H145" s="2"/>
      <c r="I145" s="2"/>
      <c r="J145" s="2"/>
    </row>
    <row r="146" spans="7:10" ht="27.6" hidden="1" customHeight="1" outlineLevel="1" x14ac:dyDescent="0.15">
      <c r="G146" s="6" t="s">
        <v>68</v>
      </c>
      <c r="H146" s="2"/>
      <c r="I146" s="2"/>
      <c r="J146" s="2"/>
    </row>
    <row r="147" spans="7:10" ht="27.6" hidden="1" customHeight="1" outlineLevel="1" x14ac:dyDescent="0.15">
      <c r="G147" s="6" t="s">
        <v>69</v>
      </c>
      <c r="H147" s="2"/>
      <c r="I147" s="2"/>
      <c r="J147" s="2"/>
    </row>
    <row r="148" spans="7:10" ht="27.6" hidden="1" customHeight="1" outlineLevel="1" x14ac:dyDescent="0.15">
      <c r="G148" s="6" t="s">
        <v>70</v>
      </c>
      <c r="H148" s="2"/>
      <c r="I148" s="2"/>
      <c r="J148" s="2"/>
    </row>
    <row r="149" spans="7:10" hidden="1" outlineLevel="1" x14ac:dyDescent="0.15">
      <c r="G149" s="6" t="s">
        <v>71</v>
      </c>
      <c r="H149" s="2"/>
      <c r="I149" s="2"/>
      <c r="J149" s="2"/>
    </row>
    <row r="150" spans="7:10" hidden="1" outlineLevel="1" x14ac:dyDescent="0.15">
      <c r="G150" s="6" t="s">
        <v>72</v>
      </c>
      <c r="H150" s="2"/>
      <c r="I150" s="2"/>
      <c r="J150" s="2"/>
    </row>
    <row r="151" spans="7:10" hidden="1" outlineLevel="1" x14ac:dyDescent="0.15">
      <c r="G151" s="6" t="s">
        <v>73</v>
      </c>
      <c r="H151" s="2"/>
      <c r="I151" s="2"/>
      <c r="J151" s="2"/>
    </row>
    <row r="152" spans="7:10" hidden="1" outlineLevel="1" x14ac:dyDescent="0.15">
      <c r="G152" s="6" t="s">
        <v>74</v>
      </c>
      <c r="H152" s="2"/>
      <c r="I152" s="2"/>
      <c r="J152" s="2"/>
    </row>
    <row r="153" spans="7:10" hidden="1" outlineLevel="1" x14ac:dyDescent="0.15">
      <c r="G153" s="6" t="s">
        <v>75</v>
      </c>
      <c r="H153" s="2"/>
      <c r="I153" s="2"/>
      <c r="J153" s="2"/>
    </row>
    <row r="154" spans="7:10" hidden="1" outlineLevel="1" x14ac:dyDescent="0.15">
      <c r="G154" s="6" t="s">
        <v>76</v>
      </c>
      <c r="H154" s="2"/>
      <c r="I154" s="2"/>
      <c r="J154" s="2"/>
    </row>
    <row r="155" spans="7:10" hidden="1" outlineLevel="1" x14ac:dyDescent="0.15">
      <c r="G155" s="6" t="s">
        <v>77</v>
      </c>
      <c r="H155" s="2"/>
      <c r="I155" s="2"/>
      <c r="J155" s="2"/>
    </row>
    <row r="156" spans="7:10" hidden="1" outlineLevel="1" x14ac:dyDescent="0.15">
      <c r="G156" s="6" t="s">
        <v>78</v>
      </c>
      <c r="H156" s="2"/>
      <c r="I156" s="2"/>
      <c r="J156" s="2"/>
    </row>
    <row r="157" spans="7:10" hidden="1" outlineLevel="1" x14ac:dyDescent="0.15">
      <c r="G157" s="6" t="s">
        <v>79</v>
      </c>
      <c r="H157" s="2"/>
      <c r="I157" s="2"/>
      <c r="J157" s="2"/>
    </row>
    <row r="158" spans="7:10" hidden="1" outlineLevel="1" x14ac:dyDescent="0.15">
      <c r="G158" s="6" t="s">
        <v>80</v>
      </c>
      <c r="H158" s="2"/>
      <c r="I158" s="2"/>
      <c r="J158" s="2"/>
    </row>
    <row r="159" spans="7:10" hidden="1" outlineLevel="1" x14ac:dyDescent="0.15">
      <c r="G159" s="6" t="s">
        <v>81</v>
      </c>
      <c r="H159" s="2"/>
      <c r="I159" s="2"/>
      <c r="J159" s="2"/>
    </row>
    <row r="160" spans="7:10" hidden="1" outlineLevel="1" x14ac:dyDescent="0.15">
      <c r="G160" s="6" t="s">
        <v>82</v>
      </c>
      <c r="H160" s="2"/>
      <c r="I160" s="2"/>
      <c r="J160" s="2"/>
    </row>
    <row r="161" spans="7:10" hidden="1" outlineLevel="1" x14ac:dyDescent="0.15">
      <c r="G161" s="6" t="s">
        <v>83</v>
      </c>
      <c r="H161" s="2"/>
      <c r="I161" s="2"/>
      <c r="J161" s="2"/>
    </row>
    <row r="162" spans="7:10" hidden="1" outlineLevel="1" x14ac:dyDescent="0.15">
      <c r="G162" s="6" t="s">
        <v>84</v>
      </c>
      <c r="H162" s="2"/>
      <c r="I162" s="2"/>
      <c r="J162" s="2"/>
    </row>
    <row r="163" spans="7:10" hidden="1" outlineLevel="1" x14ac:dyDescent="0.15">
      <c r="G163" s="6" t="s">
        <v>85</v>
      </c>
      <c r="H163" s="2"/>
      <c r="I163" s="2"/>
      <c r="J163" s="2"/>
    </row>
    <row r="164" spans="7:10" hidden="1" outlineLevel="1" x14ac:dyDescent="0.15">
      <c r="G164" s="2"/>
      <c r="H164" s="2"/>
      <c r="I164" s="2"/>
      <c r="J164" s="2"/>
    </row>
    <row r="165" spans="7:10" ht="16.149999999999999" customHeight="1" collapsed="1" x14ac:dyDescent="0.15">
      <c r="G165" s="2"/>
      <c r="H165" s="2"/>
      <c r="I165" s="2"/>
      <c r="J165" s="2"/>
    </row>
    <row r="166" spans="7:10" x14ac:dyDescent="0.15">
      <c r="G166" s="2"/>
      <c r="H166" s="2"/>
      <c r="I166" s="2"/>
      <c r="J166" s="2"/>
    </row>
    <row r="167" spans="7:10" x14ac:dyDescent="0.15">
      <c r="G167" s="2"/>
      <c r="H167" s="2"/>
      <c r="I167" s="2"/>
      <c r="J167" s="2"/>
    </row>
    <row r="168" spans="7:10" x14ac:dyDescent="0.15">
      <c r="G168" s="2"/>
      <c r="H168" s="2"/>
      <c r="I168" s="2"/>
      <c r="J168" s="2"/>
    </row>
  </sheetData>
  <sheetProtection formatCells="0" insertRows="0"/>
  <mergeCells count="209">
    <mergeCell ref="A2:L2"/>
    <mergeCell ref="M2:O2"/>
    <mergeCell ref="A3:B4"/>
    <mergeCell ref="C3:G4"/>
    <mergeCell ref="I3:K4"/>
    <mergeCell ref="L3:N4"/>
    <mergeCell ref="O3:P4"/>
    <mergeCell ref="O6:P6"/>
    <mergeCell ref="A8:A9"/>
    <mergeCell ref="B8:B9"/>
    <mergeCell ref="C8:D8"/>
    <mergeCell ref="E8:L9"/>
    <mergeCell ref="M8:O8"/>
    <mergeCell ref="P8:P9"/>
    <mergeCell ref="N9:O9"/>
    <mergeCell ref="A5:B5"/>
    <mergeCell ref="C5:G5"/>
    <mergeCell ref="I5:K5"/>
    <mergeCell ref="L5:N5"/>
    <mergeCell ref="O5:P5"/>
    <mergeCell ref="A6:B6"/>
    <mergeCell ref="C6:E6"/>
    <mergeCell ref="F6:G6"/>
    <mergeCell ref="I6:K6"/>
    <mergeCell ref="L6:N6"/>
    <mergeCell ref="E13:L13"/>
    <mergeCell ref="N13:O13"/>
    <mergeCell ref="E14:L14"/>
    <mergeCell ref="N14:O14"/>
    <mergeCell ref="E15:L15"/>
    <mergeCell ref="N15:O15"/>
    <mergeCell ref="E10:L10"/>
    <mergeCell ref="N10:O10"/>
    <mergeCell ref="E11:L11"/>
    <mergeCell ref="N11:O11"/>
    <mergeCell ref="E12:L12"/>
    <mergeCell ref="N12:O12"/>
    <mergeCell ref="E19:L19"/>
    <mergeCell ref="N19:O19"/>
    <mergeCell ref="E20:L20"/>
    <mergeCell ref="N20:O20"/>
    <mergeCell ref="E21:L21"/>
    <mergeCell ref="N21:O21"/>
    <mergeCell ref="E16:L16"/>
    <mergeCell ref="N16:O16"/>
    <mergeCell ref="E17:L17"/>
    <mergeCell ref="N17:O17"/>
    <mergeCell ref="E18:L18"/>
    <mergeCell ref="N18:O18"/>
    <mergeCell ref="E25:L25"/>
    <mergeCell ref="N25:O25"/>
    <mergeCell ref="E26:L26"/>
    <mergeCell ref="N26:O26"/>
    <mergeCell ref="E27:L27"/>
    <mergeCell ref="N27:O27"/>
    <mergeCell ref="E22:L22"/>
    <mergeCell ref="N22:O22"/>
    <mergeCell ref="E23:L23"/>
    <mergeCell ref="N23:O23"/>
    <mergeCell ref="E24:L24"/>
    <mergeCell ref="N24:O24"/>
    <mergeCell ref="E31:L31"/>
    <mergeCell ref="N31:O31"/>
    <mergeCell ref="E32:L32"/>
    <mergeCell ref="N32:O32"/>
    <mergeCell ref="E33:L33"/>
    <mergeCell ref="N33:O33"/>
    <mergeCell ref="E28:L28"/>
    <mergeCell ref="N28:O28"/>
    <mergeCell ref="E29:L29"/>
    <mergeCell ref="N29:O29"/>
    <mergeCell ref="E30:L30"/>
    <mergeCell ref="N30:O30"/>
    <mergeCell ref="E37:L37"/>
    <mergeCell ref="N37:O37"/>
    <mergeCell ref="E38:L38"/>
    <mergeCell ref="N38:O38"/>
    <mergeCell ref="E39:L39"/>
    <mergeCell ref="N39:O39"/>
    <mergeCell ref="E34:L34"/>
    <mergeCell ref="N34:O34"/>
    <mergeCell ref="E35:L35"/>
    <mergeCell ref="N35:O35"/>
    <mergeCell ref="E36:L36"/>
    <mergeCell ref="N36:O36"/>
    <mergeCell ref="E43:L43"/>
    <mergeCell ref="N43:O43"/>
    <mergeCell ref="A45:A46"/>
    <mergeCell ref="B45:B46"/>
    <mergeCell ref="C45:D45"/>
    <mergeCell ref="E45:L46"/>
    <mergeCell ref="M45:O45"/>
    <mergeCell ref="E40:L40"/>
    <mergeCell ref="N40:O40"/>
    <mergeCell ref="E41:L41"/>
    <mergeCell ref="N41:O41"/>
    <mergeCell ref="E42:L42"/>
    <mergeCell ref="N42:O42"/>
    <mergeCell ref="P45:P46"/>
    <mergeCell ref="N46:O46"/>
    <mergeCell ref="E47:L47"/>
    <mergeCell ref="N47:O47"/>
    <mergeCell ref="N70:O70"/>
    <mergeCell ref="N72:O72"/>
    <mergeCell ref="N73:O73"/>
    <mergeCell ref="N77:O77"/>
    <mergeCell ref="N78:O78"/>
    <mergeCell ref="N55:O55"/>
    <mergeCell ref="N58:O58"/>
    <mergeCell ref="N59:O59"/>
    <mergeCell ref="N60:O60"/>
    <mergeCell ref="N62:O62"/>
    <mergeCell ref="N63:O63"/>
    <mergeCell ref="N64:O64"/>
    <mergeCell ref="N65:O65"/>
    <mergeCell ref="E69:L69"/>
    <mergeCell ref="N69:O69"/>
    <mergeCell ref="N52:O52"/>
    <mergeCell ref="N51:O51"/>
    <mergeCell ref="N53:O53"/>
    <mergeCell ref="N71:O71"/>
    <mergeCell ref="N76:O76"/>
    <mergeCell ref="A88:A89"/>
    <mergeCell ref="B88:B89"/>
    <mergeCell ref="C88:D88"/>
    <mergeCell ref="E88:L89"/>
    <mergeCell ref="M88:O88"/>
    <mergeCell ref="N84:O84"/>
    <mergeCell ref="N79:O79"/>
    <mergeCell ref="N82:O82"/>
    <mergeCell ref="E49:L49"/>
    <mergeCell ref="N49:O49"/>
    <mergeCell ref="E50:L50"/>
    <mergeCell ref="N50:O50"/>
    <mergeCell ref="N66:O66"/>
    <mergeCell ref="N67:O67"/>
    <mergeCell ref="E92:L92"/>
    <mergeCell ref="N92:O92"/>
    <mergeCell ref="E93:L93"/>
    <mergeCell ref="N93:O93"/>
    <mergeCell ref="E94:L94"/>
    <mergeCell ref="N94:O94"/>
    <mergeCell ref="P88:P89"/>
    <mergeCell ref="N89:O89"/>
    <mergeCell ref="E90:L90"/>
    <mergeCell ref="N90:O90"/>
    <mergeCell ref="E91:L91"/>
    <mergeCell ref="N91:O91"/>
    <mergeCell ref="E98:L98"/>
    <mergeCell ref="N98:O98"/>
    <mergeCell ref="E99:L99"/>
    <mergeCell ref="N99:O99"/>
    <mergeCell ref="E100:L100"/>
    <mergeCell ref="N100:O100"/>
    <mergeCell ref="E95:L95"/>
    <mergeCell ref="N95:O95"/>
    <mergeCell ref="E96:L96"/>
    <mergeCell ref="N96:O96"/>
    <mergeCell ref="E97:L97"/>
    <mergeCell ref="N97:O97"/>
    <mergeCell ref="P115:P116"/>
    <mergeCell ref="A116:B116"/>
    <mergeCell ref="C116:D116"/>
    <mergeCell ref="E116:F116"/>
    <mergeCell ref="G116:H116"/>
    <mergeCell ref="I116:J116"/>
    <mergeCell ref="K116:L116"/>
    <mergeCell ref="M116:N116"/>
    <mergeCell ref="E107:L107"/>
    <mergeCell ref="N107:O107"/>
    <mergeCell ref="N108:O108"/>
    <mergeCell ref="A109:D109"/>
    <mergeCell ref="A110:D110"/>
    <mergeCell ref="A111:B111"/>
    <mergeCell ref="C111:D111"/>
    <mergeCell ref="E111:F111"/>
    <mergeCell ref="G137:H137"/>
    <mergeCell ref="A120:D120"/>
    <mergeCell ref="E120:H120"/>
    <mergeCell ref="I120:K120"/>
    <mergeCell ref="L120:O120"/>
    <mergeCell ref="A121:D121"/>
    <mergeCell ref="E121:H121"/>
    <mergeCell ref="I121:K121"/>
    <mergeCell ref="L121:O121"/>
    <mergeCell ref="A117:B117"/>
    <mergeCell ref="C117:D117"/>
    <mergeCell ref="E117:F117"/>
    <mergeCell ref="G117:H117"/>
    <mergeCell ref="I117:J117"/>
    <mergeCell ref="K117:L117"/>
    <mergeCell ref="M117:N117"/>
    <mergeCell ref="A112:B112"/>
    <mergeCell ref="C112:D112"/>
    <mergeCell ref="E112:F112"/>
    <mergeCell ref="A115:D115"/>
    <mergeCell ref="E115:N115"/>
    <mergeCell ref="E104:L104"/>
    <mergeCell ref="N104:O104"/>
    <mergeCell ref="E105:L105"/>
    <mergeCell ref="N105:O105"/>
    <mergeCell ref="E106:L106"/>
    <mergeCell ref="N106:O106"/>
    <mergeCell ref="E101:L101"/>
    <mergeCell ref="N101:O101"/>
    <mergeCell ref="E102:L102"/>
    <mergeCell ref="N102:O102"/>
    <mergeCell ref="E103:L103"/>
    <mergeCell ref="N103:O103"/>
  </mergeCells>
  <phoneticPr fontId="1"/>
  <conditionalFormatting sqref="N10:O38 N95:O107 N80:O81 N85:O85 N84 N83:O83 N82 N47:O47 N49:O50 N40:O43 N56:O57 N55 N61:O61 N58:N60 N68:O68 N62:N67 N74:O75 N54:O54 N51:N53 N70:N79">
    <cfRule type="expression" dxfId="20" priority="14">
      <formula>OR(M10="③",M10="④")</formula>
    </cfRule>
  </conditionalFormatting>
  <conditionalFormatting sqref="M2:O2">
    <cfRule type="expression" dxfId="19" priority="13">
      <formula>ISBLANK($M$2)</formula>
    </cfRule>
  </conditionalFormatting>
  <conditionalFormatting sqref="B10:B43 B95:B107 B47:B85">
    <cfRule type="expression" dxfId="18" priority="12">
      <formula>$M$2="報告書"</formula>
    </cfRule>
  </conditionalFormatting>
  <conditionalFormatting sqref="N90:O94">
    <cfRule type="expression" dxfId="17" priority="11">
      <formula>OR(M90="③",M90="④")</formula>
    </cfRule>
  </conditionalFormatting>
  <conditionalFormatting sqref="B90:B94">
    <cfRule type="expression" dxfId="16" priority="10">
      <formula>$M$2="報告書"</formula>
    </cfRule>
  </conditionalFormatting>
  <conditionalFormatting sqref="N48:O48">
    <cfRule type="expression" dxfId="15" priority="5">
      <formula>OR(M48="③",M48="④")</formula>
    </cfRule>
  </conditionalFormatting>
  <conditionalFormatting sqref="N76:N77">
    <cfRule type="expression" dxfId="14" priority="4">
      <formula>OR(M76="③",M76="④")</formula>
    </cfRule>
  </conditionalFormatting>
  <conditionalFormatting sqref="N77:N78">
    <cfRule type="expression" dxfId="13" priority="3">
      <formula>OR(M77="③",M77="④")</formula>
    </cfRule>
  </conditionalFormatting>
  <conditionalFormatting sqref="N39:O39">
    <cfRule type="expression" dxfId="12" priority="2">
      <formula>OR(M39="③",M39="④")</formula>
    </cfRule>
  </conditionalFormatting>
  <conditionalFormatting sqref="N69:O69">
    <cfRule type="expression" dxfId="11" priority="1">
      <formula>OR(M69="③",M69="④")</formula>
    </cfRule>
  </conditionalFormatting>
  <dataValidations count="21">
    <dataValidation type="list" allowBlank="1" showInputMessage="1" showErrorMessage="1" sqref="C77:C84" xr:uid="{3F6A4998-F20E-425F-A561-850A0501F46D}">
      <formula1>$C$92:$C$93</formula1>
    </dataValidation>
    <dataValidation type="list" allowBlank="1" showInputMessage="1" showErrorMessage="1" sqref="M79:M84" xr:uid="{39106333-8958-4DDB-9007-526FD867636C}">
      <formula1>$D$92:$D$95</formula1>
    </dataValidation>
    <dataValidation type="list" allowBlank="1" showInputMessage="1" showErrorMessage="1" sqref="O83 O80:O81 N79:N84" xr:uid="{26E834BB-3230-4EBA-BB74-AEA9BBF3151F}">
      <formula1>$G$92:$G$130</formula1>
    </dataValidation>
    <dataValidation type="list" allowBlank="1" showInputMessage="1" showErrorMessage="1" sqref="D79:D84" xr:uid="{2539637B-7836-4576-869F-9345FEEB1067}">
      <formula1>$B$92:$B$97</formula1>
    </dataValidation>
    <dataValidation type="list" allowBlank="1" showInputMessage="1" showErrorMessage="1" sqref="N90:O107 N85:O85" xr:uid="{C9AFD061-3B7C-4922-A654-DD6D9589CE8B}">
      <formula1>$G$128:$G$165</formula1>
    </dataValidation>
    <dataValidation type="list" allowBlank="1" showInputMessage="1" showErrorMessage="1" sqref="D90:D107 D85" xr:uid="{374E3472-C4B6-4857-B683-31ECDA92B967}">
      <formula1>$B$128:$B$133</formula1>
    </dataValidation>
    <dataValidation type="list" allowBlank="1" showInputMessage="1" showErrorMessage="1" sqref="M90:M107 M85" xr:uid="{E1C7D8F4-E5B1-4EA4-B6CB-E4FC5149810A}">
      <formula1>$D$128:$D$131</formula1>
    </dataValidation>
    <dataValidation type="list" allowBlank="1" showInputMessage="1" showErrorMessage="1" sqref="C105:C107 C90:C103 C85" xr:uid="{3A956F44-35C4-467E-8DFA-319B28202A9B}">
      <formula1>$C$128:$C$129</formula1>
    </dataValidation>
    <dataValidation type="list" showInputMessage="1" showErrorMessage="1" sqref="M2" xr:uid="{054D5DFA-810A-457A-A3AF-D05546A8F3E6}">
      <formula1>$M$128:$M$130</formula1>
    </dataValidation>
    <dataValidation type="list" allowBlank="1" showInputMessage="1" showErrorMessage="1" sqref="N49:O49 O61 O56:O57 O75 N10:O38 N40:O43 N47:O47 N50:N68 N70:N73 O68 N75:N76 O50 O54" xr:uid="{CA598AA3-3FD4-49AC-8CF7-5DE199C6EFFE}">
      <formula1>$G$94:$G$131</formula1>
    </dataValidation>
    <dataValidation type="list" allowBlank="1" showInputMessage="1" showErrorMessage="1" sqref="M40:M43 M10:M38 M47:M68 M70:M76" xr:uid="{6DCD9163-33C4-4CA3-A729-98C4ACD5B67F}">
      <formula1>$D$95:$D$97</formula1>
    </dataValidation>
    <dataValidation type="list" allowBlank="1" showInputMessage="1" showErrorMessage="1" sqref="D10:D38 D40:D43 D47 D49:D68 D70:D76" xr:uid="{D9A53C37-A9DA-45C4-9319-29CFA0FA8367}">
      <formula1>$B$94:$B$98</formula1>
    </dataValidation>
    <dataValidation type="list" allowBlank="1" showInputMessage="1" showErrorMessage="1" sqref="C10:C43 C47:C76" xr:uid="{0996AE32-0C01-4382-8CF1-FFAD3A2963EB}">
      <formula1>$C$94:$C$95</formula1>
    </dataValidation>
    <dataValidation type="list" allowBlank="1" showInputMessage="1" showErrorMessage="1" sqref="N48:O48 N77:N78" xr:uid="{DA153E9C-3A88-4105-A725-85E7A897DD22}">
      <formula1>$G$171:$G$208</formula1>
    </dataValidation>
    <dataValidation type="list" allowBlank="1" showInputMessage="1" showErrorMessage="1" sqref="D48 D39 D77:D78" xr:uid="{00C19793-A0F0-4B38-940F-8F002B7AD1BD}">
      <formula1>$B$171:$B$176</formula1>
    </dataValidation>
    <dataValidation type="list" allowBlank="1" showInputMessage="1" showErrorMessage="1" sqref="M77:M78" xr:uid="{5AE42986-D525-45B1-BDE6-4089668B95BB}">
      <formula1>$D$171:$D$174</formula1>
    </dataValidation>
    <dataValidation type="list" allowBlank="1" showInputMessage="1" showErrorMessage="1" sqref="M39" xr:uid="{1EF4E4A2-4C7D-4DC7-9F3D-5AF993149F7C}">
      <formula1>$D$135:$D$138</formula1>
    </dataValidation>
    <dataValidation type="list" allowBlank="1" showInputMessage="1" showErrorMessage="1" sqref="N39:O39" xr:uid="{DC06CB3B-1C65-456C-AF60-10346FD57F2E}">
      <formula1>$G$135:$G$173</formula1>
    </dataValidation>
    <dataValidation type="list" allowBlank="1" showInputMessage="1" showErrorMessage="1" sqref="M69" xr:uid="{9BFC01F3-5474-4911-955F-73ADDD67743A}">
      <formula1>$D$134:$D$137</formula1>
    </dataValidation>
    <dataValidation type="list" allowBlank="1" showInputMessage="1" showErrorMessage="1" sqref="N69:O69" xr:uid="{2D308FBE-A972-43D7-8319-FDA42CD3E335}">
      <formula1>$G$134:$G$172</formula1>
    </dataValidation>
    <dataValidation type="list" allowBlank="1" showInputMessage="1" showErrorMessage="1" sqref="D69" xr:uid="{A12C72BB-8ACD-4A13-AF08-59B65C144070}">
      <formula1>$B$134:$B$139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84" orientation="portrait" r:id="rId1"/>
  <rowBreaks count="2" manualBreakCount="2">
    <brk id="43" max="15" man="1"/>
    <brk id="86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6119-7F27-4DBA-892F-A065EF47A51A}">
  <dimension ref="A1:P94"/>
  <sheetViews>
    <sheetView view="pageBreakPreview" zoomScaleNormal="100" zoomScaleSheetLayoutView="100" workbookViewId="0">
      <pane ySplit="8" topLeftCell="A28" activePane="bottomLeft" state="frozen"/>
      <selection activeCell="D16" sqref="D16:F16"/>
      <selection pane="bottomLeft" activeCell="T9" sqref="T9"/>
    </sheetView>
  </sheetViews>
  <sheetFormatPr defaultColWidth="9" defaultRowHeight="13.5" outlineLevelRow="1" x14ac:dyDescent="0.15"/>
  <cols>
    <col min="1" max="1" width="4.125" style="103" customWidth="1"/>
    <col min="2" max="2" width="6.25" style="103" customWidth="1"/>
    <col min="3" max="3" width="5.75" style="103" customWidth="1"/>
    <col min="4" max="4" width="4.75" style="103" customWidth="1"/>
    <col min="5" max="14" width="5.25" style="103" customWidth="1"/>
    <col min="15" max="15" width="10.25" style="103" customWidth="1"/>
    <col min="16" max="16" width="13.25" style="104" customWidth="1"/>
  </cols>
  <sheetData>
    <row r="1" spans="1:16" ht="31.5" customHeight="1" thickBot="1" x14ac:dyDescent="0.2">
      <c r="A1" s="168" t="s">
        <v>194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 t="s">
        <v>49</v>
      </c>
      <c r="N1" s="169"/>
      <c r="O1" s="169"/>
      <c r="P1" s="45"/>
    </row>
    <row r="2" spans="1:16" x14ac:dyDescent="0.15">
      <c r="A2" s="158" t="s">
        <v>0</v>
      </c>
      <c r="B2" s="159"/>
      <c r="C2" s="162" t="s">
        <v>110</v>
      </c>
      <c r="D2" s="163"/>
      <c r="E2" s="163"/>
      <c r="F2" s="163"/>
      <c r="G2" s="164"/>
      <c r="H2" s="46"/>
      <c r="I2" s="225" t="s">
        <v>1</v>
      </c>
      <c r="J2" s="226"/>
      <c r="K2" s="227"/>
      <c r="L2" s="150" t="s">
        <v>111</v>
      </c>
      <c r="M2" s="151"/>
      <c r="N2" s="151"/>
      <c r="O2" s="154" t="s">
        <v>2</v>
      </c>
      <c r="P2" s="155"/>
    </row>
    <row r="3" spans="1:16" x14ac:dyDescent="0.15">
      <c r="A3" s="160"/>
      <c r="B3" s="161"/>
      <c r="C3" s="165"/>
      <c r="D3" s="166"/>
      <c r="E3" s="166"/>
      <c r="F3" s="166"/>
      <c r="G3" s="167"/>
      <c r="H3" s="46"/>
      <c r="I3" s="400"/>
      <c r="J3" s="401"/>
      <c r="K3" s="402"/>
      <c r="L3" s="403"/>
      <c r="M3" s="404"/>
      <c r="N3" s="404"/>
      <c r="O3" s="405"/>
      <c r="P3" s="406"/>
    </row>
    <row r="4" spans="1:16" ht="27" customHeight="1" x14ac:dyDescent="0.15">
      <c r="A4" s="190" t="s">
        <v>3</v>
      </c>
      <c r="B4" s="191"/>
      <c r="C4" s="192" t="s">
        <v>112</v>
      </c>
      <c r="D4" s="193"/>
      <c r="E4" s="193"/>
      <c r="F4" s="193"/>
      <c r="G4" s="194"/>
      <c r="H4" s="46"/>
      <c r="I4" s="170" t="s">
        <v>4</v>
      </c>
      <c r="J4" s="171"/>
      <c r="K4" s="172"/>
      <c r="L4" s="173" t="s">
        <v>113</v>
      </c>
      <c r="M4" s="174"/>
      <c r="N4" s="174"/>
      <c r="O4" s="175" t="s">
        <v>2</v>
      </c>
      <c r="P4" s="176"/>
    </row>
    <row r="5" spans="1:16" ht="27" customHeight="1" thickBot="1" x14ac:dyDescent="0.2">
      <c r="A5" s="177" t="s">
        <v>5</v>
      </c>
      <c r="B5" s="178"/>
      <c r="C5" s="179" t="s">
        <v>114</v>
      </c>
      <c r="D5" s="180"/>
      <c r="E5" s="180"/>
      <c r="F5" s="398" t="s">
        <v>6</v>
      </c>
      <c r="G5" s="399"/>
      <c r="H5" s="46"/>
      <c r="I5" s="183" t="s">
        <v>7</v>
      </c>
      <c r="J5" s="184"/>
      <c r="K5" s="185"/>
      <c r="L5" s="186" t="s">
        <v>115</v>
      </c>
      <c r="M5" s="187"/>
      <c r="N5" s="187"/>
      <c r="O5" s="188" t="s">
        <v>2</v>
      </c>
      <c r="P5" s="189"/>
    </row>
    <row r="6" spans="1:16" ht="13.5" customHeight="1" thickBo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3.5" customHeight="1" thickTop="1" thickBot="1" x14ac:dyDescent="0.2">
      <c r="A7" s="118" t="s">
        <v>8</v>
      </c>
      <c r="B7" s="120" t="s">
        <v>9</v>
      </c>
      <c r="C7" s="122" t="s">
        <v>10</v>
      </c>
      <c r="D7" s="123"/>
      <c r="E7" s="124" t="s">
        <v>11</v>
      </c>
      <c r="F7" s="125"/>
      <c r="G7" s="125"/>
      <c r="H7" s="125"/>
      <c r="I7" s="125"/>
      <c r="J7" s="125"/>
      <c r="K7" s="125"/>
      <c r="L7" s="126"/>
      <c r="M7" s="122" t="s">
        <v>12</v>
      </c>
      <c r="N7" s="130"/>
      <c r="O7" s="123"/>
      <c r="P7" s="131" t="s">
        <v>13</v>
      </c>
    </row>
    <row r="8" spans="1:16" ht="21" customHeight="1" thickBot="1" x14ac:dyDescent="0.2">
      <c r="A8" s="119"/>
      <c r="B8" s="121"/>
      <c r="C8" s="49" t="s">
        <v>14</v>
      </c>
      <c r="D8" s="50" t="s">
        <v>15</v>
      </c>
      <c r="E8" s="127"/>
      <c r="F8" s="128"/>
      <c r="G8" s="128"/>
      <c r="H8" s="128"/>
      <c r="I8" s="128"/>
      <c r="J8" s="128"/>
      <c r="K8" s="128"/>
      <c r="L8" s="129"/>
      <c r="M8" s="51" t="s">
        <v>16</v>
      </c>
      <c r="N8" s="133" t="s">
        <v>17</v>
      </c>
      <c r="O8" s="134"/>
      <c r="P8" s="132"/>
    </row>
    <row r="9" spans="1:16" ht="21" customHeight="1" thickTop="1" x14ac:dyDescent="0.15">
      <c r="A9" s="21">
        <v>4</v>
      </c>
      <c r="B9" s="100">
        <v>3</v>
      </c>
      <c r="C9" s="8"/>
      <c r="D9" s="15" t="s">
        <v>38</v>
      </c>
      <c r="E9" s="195" t="s">
        <v>116</v>
      </c>
      <c r="F9" s="196"/>
      <c r="G9" s="196"/>
      <c r="H9" s="196"/>
      <c r="I9" s="196"/>
      <c r="J9" s="196"/>
      <c r="K9" s="196"/>
      <c r="L9" s="197"/>
      <c r="M9" s="8" t="s">
        <v>117</v>
      </c>
      <c r="N9" s="394" t="s">
        <v>44</v>
      </c>
      <c r="O9" s="395"/>
      <c r="P9" s="22">
        <v>1</v>
      </c>
    </row>
    <row r="10" spans="1:16" ht="21" customHeight="1" x14ac:dyDescent="0.15">
      <c r="A10" s="11"/>
      <c r="B10" s="101">
        <v>6</v>
      </c>
      <c r="C10" s="17"/>
      <c r="D10" s="14" t="s">
        <v>38</v>
      </c>
      <c r="E10" s="135" t="s">
        <v>118</v>
      </c>
      <c r="F10" s="136"/>
      <c r="G10" s="136"/>
      <c r="H10" s="136"/>
      <c r="I10" s="136"/>
      <c r="J10" s="136"/>
      <c r="K10" s="136"/>
      <c r="L10" s="137"/>
      <c r="M10" s="8" t="s">
        <v>117</v>
      </c>
      <c r="N10" s="392" t="s">
        <v>48</v>
      </c>
      <c r="O10" s="393"/>
      <c r="P10" s="23">
        <v>1</v>
      </c>
    </row>
    <row r="11" spans="1:16" ht="21" customHeight="1" x14ac:dyDescent="0.15">
      <c r="A11" s="11"/>
      <c r="B11" s="101">
        <v>10</v>
      </c>
      <c r="C11" s="17"/>
      <c r="D11" s="14" t="s">
        <v>38</v>
      </c>
      <c r="E11" s="135" t="s">
        <v>119</v>
      </c>
      <c r="F11" s="136"/>
      <c r="G11" s="136"/>
      <c r="H11" s="136"/>
      <c r="I11" s="136"/>
      <c r="J11" s="136"/>
      <c r="K11" s="136"/>
      <c r="L11" s="137"/>
      <c r="M11" s="8" t="s">
        <v>120</v>
      </c>
      <c r="N11" s="392"/>
      <c r="O11" s="393"/>
      <c r="P11" s="23">
        <v>1</v>
      </c>
    </row>
    <row r="12" spans="1:16" ht="21" customHeight="1" x14ac:dyDescent="0.15">
      <c r="A12" s="11"/>
      <c r="B12" s="101">
        <v>9</v>
      </c>
      <c r="C12" s="17"/>
      <c r="D12" s="14" t="s">
        <v>38</v>
      </c>
      <c r="E12" s="135" t="s">
        <v>121</v>
      </c>
      <c r="F12" s="136"/>
      <c r="G12" s="136"/>
      <c r="H12" s="136"/>
      <c r="I12" s="136"/>
      <c r="J12" s="136"/>
      <c r="K12" s="136"/>
      <c r="L12" s="137"/>
      <c r="M12" s="8" t="s">
        <v>122</v>
      </c>
      <c r="N12" s="392" t="s">
        <v>85</v>
      </c>
      <c r="O12" s="393"/>
      <c r="P12" s="23">
        <v>1</v>
      </c>
    </row>
    <row r="13" spans="1:16" ht="21" customHeight="1" x14ac:dyDescent="0.15">
      <c r="A13" s="11"/>
      <c r="B13" s="101"/>
      <c r="C13" s="17"/>
      <c r="D13" s="14" t="s">
        <v>38</v>
      </c>
      <c r="E13" s="135" t="s">
        <v>123</v>
      </c>
      <c r="F13" s="136"/>
      <c r="G13" s="136"/>
      <c r="H13" s="136"/>
      <c r="I13" s="136"/>
      <c r="J13" s="136"/>
      <c r="K13" s="136"/>
      <c r="L13" s="137"/>
      <c r="M13" s="8" t="s">
        <v>117</v>
      </c>
      <c r="N13" s="392" t="s">
        <v>48</v>
      </c>
      <c r="O13" s="393"/>
      <c r="P13" s="23">
        <v>1</v>
      </c>
    </row>
    <row r="14" spans="1:16" ht="21" customHeight="1" x14ac:dyDescent="0.15">
      <c r="A14" s="11"/>
      <c r="B14" s="101"/>
      <c r="C14" s="17"/>
      <c r="D14" s="14" t="s">
        <v>41</v>
      </c>
      <c r="E14" s="135" t="s">
        <v>124</v>
      </c>
      <c r="F14" s="136"/>
      <c r="G14" s="136"/>
      <c r="H14" s="136"/>
      <c r="I14" s="136"/>
      <c r="J14" s="136"/>
      <c r="K14" s="136"/>
      <c r="L14" s="137"/>
      <c r="M14" s="8" t="s">
        <v>125</v>
      </c>
      <c r="N14" s="392"/>
      <c r="O14" s="393"/>
      <c r="P14" s="23">
        <v>2</v>
      </c>
    </row>
    <row r="15" spans="1:16" ht="21" customHeight="1" x14ac:dyDescent="0.15">
      <c r="A15" s="11"/>
      <c r="B15" s="101"/>
      <c r="C15" s="17"/>
      <c r="D15" s="14" t="s">
        <v>38</v>
      </c>
      <c r="E15" s="135" t="s">
        <v>126</v>
      </c>
      <c r="F15" s="136"/>
      <c r="G15" s="136"/>
      <c r="H15" s="136"/>
      <c r="I15" s="136"/>
      <c r="J15" s="136"/>
      <c r="K15" s="136"/>
      <c r="L15" s="137"/>
      <c r="M15" s="8" t="s">
        <v>117</v>
      </c>
      <c r="N15" s="392" t="s">
        <v>48</v>
      </c>
      <c r="O15" s="393"/>
      <c r="P15" s="23">
        <v>1</v>
      </c>
    </row>
    <row r="16" spans="1:16" ht="21" customHeight="1" x14ac:dyDescent="0.15">
      <c r="A16" s="11"/>
      <c r="B16" s="101"/>
      <c r="C16" s="17" t="s">
        <v>39</v>
      </c>
      <c r="D16" s="14"/>
      <c r="E16" s="135" t="s">
        <v>127</v>
      </c>
      <c r="F16" s="136"/>
      <c r="G16" s="136"/>
      <c r="H16" s="136"/>
      <c r="I16" s="136"/>
      <c r="J16" s="136"/>
      <c r="K16" s="136"/>
      <c r="L16" s="137"/>
      <c r="M16" s="8" t="s">
        <v>120</v>
      </c>
      <c r="N16" s="392"/>
      <c r="O16" s="393"/>
      <c r="P16" s="23">
        <v>4</v>
      </c>
    </row>
    <row r="17" spans="1:16" ht="21" customHeight="1" x14ac:dyDescent="0.15">
      <c r="A17" s="11"/>
      <c r="B17" s="101"/>
      <c r="C17" s="17" t="s">
        <v>42</v>
      </c>
      <c r="D17" s="14"/>
      <c r="E17" s="135" t="s">
        <v>128</v>
      </c>
      <c r="F17" s="136"/>
      <c r="G17" s="136"/>
      <c r="H17" s="136"/>
      <c r="I17" s="136"/>
      <c r="J17" s="136"/>
      <c r="K17" s="136"/>
      <c r="L17" s="137"/>
      <c r="M17" s="8" t="s">
        <v>125</v>
      </c>
      <c r="N17" s="392"/>
      <c r="O17" s="393"/>
      <c r="P17" s="23">
        <v>4</v>
      </c>
    </row>
    <row r="18" spans="1:16" ht="21" customHeight="1" x14ac:dyDescent="0.15">
      <c r="A18" s="11">
        <v>5</v>
      </c>
      <c r="B18" s="101"/>
      <c r="C18" s="17"/>
      <c r="D18" s="14" t="s">
        <v>41</v>
      </c>
      <c r="E18" s="135" t="s">
        <v>129</v>
      </c>
      <c r="F18" s="136"/>
      <c r="G18" s="136"/>
      <c r="H18" s="136"/>
      <c r="I18" s="136"/>
      <c r="J18" s="136"/>
      <c r="K18" s="136"/>
      <c r="L18" s="137"/>
      <c r="M18" s="8" t="s">
        <v>122</v>
      </c>
      <c r="N18" s="392" t="s">
        <v>54</v>
      </c>
      <c r="O18" s="393"/>
      <c r="P18" s="23">
        <v>2</v>
      </c>
    </row>
    <row r="19" spans="1:16" ht="21" customHeight="1" x14ac:dyDescent="0.15">
      <c r="A19" s="11"/>
      <c r="B19" s="101"/>
      <c r="C19" s="17"/>
      <c r="D19" s="14" t="s">
        <v>38</v>
      </c>
      <c r="E19" s="135" t="s">
        <v>130</v>
      </c>
      <c r="F19" s="136"/>
      <c r="G19" s="136"/>
      <c r="H19" s="136"/>
      <c r="I19" s="136"/>
      <c r="J19" s="136"/>
      <c r="K19" s="136"/>
      <c r="L19" s="137"/>
      <c r="M19" s="8" t="s">
        <v>125</v>
      </c>
      <c r="N19" s="392"/>
      <c r="O19" s="393"/>
      <c r="P19" s="23">
        <v>2</v>
      </c>
    </row>
    <row r="20" spans="1:16" ht="21" customHeight="1" x14ac:dyDescent="0.15">
      <c r="A20" s="11"/>
      <c r="B20" s="101"/>
      <c r="C20" s="17"/>
      <c r="D20" s="14" t="s">
        <v>50</v>
      </c>
      <c r="E20" s="135" t="s">
        <v>181</v>
      </c>
      <c r="F20" s="136"/>
      <c r="G20" s="136"/>
      <c r="H20" s="136"/>
      <c r="I20" s="136"/>
      <c r="J20" s="136"/>
      <c r="K20" s="136"/>
      <c r="L20" s="137"/>
      <c r="M20" s="8" t="s">
        <v>122</v>
      </c>
      <c r="N20" s="392" t="s">
        <v>72</v>
      </c>
      <c r="O20" s="393"/>
      <c r="P20" s="23">
        <v>1</v>
      </c>
    </row>
    <row r="21" spans="1:16" ht="21" customHeight="1" x14ac:dyDescent="0.15">
      <c r="A21" s="41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414"/>
    </row>
    <row r="22" spans="1:16" ht="21" customHeight="1" x14ac:dyDescent="0.15">
      <c r="A22" s="11">
        <v>2</v>
      </c>
      <c r="B22" s="101"/>
      <c r="C22" s="17" t="s">
        <v>39</v>
      </c>
      <c r="D22" s="14"/>
      <c r="E22" s="135" t="s">
        <v>127</v>
      </c>
      <c r="F22" s="136"/>
      <c r="G22" s="136"/>
      <c r="H22" s="136"/>
      <c r="I22" s="136"/>
      <c r="J22" s="136"/>
      <c r="K22" s="136"/>
      <c r="L22" s="137"/>
      <c r="M22" s="8" t="s">
        <v>122</v>
      </c>
      <c r="N22" s="138" t="s">
        <v>54</v>
      </c>
      <c r="O22" s="139"/>
      <c r="P22" s="23">
        <v>3</v>
      </c>
    </row>
    <row r="23" spans="1:16" ht="21" customHeight="1" x14ac:dyDescent="0.15">
      <c r="A23" s="11"/>
      <c r="B23" s="101"/>
      <c r="C23" s="17" t="s">
        <v>42</v>
      </c>
      <c r="D23" s="14"/>
      <c r="E23" s="135" t="s">
        <v>128</v>
      </c>
      <c r="F23" s="136"/>
      <c r="G23" s="136"/>
      <c r="H23" s="136"/>
      <c r="I23" s="136"/>
      <c r="J23" s="136"/>
      <c r="K23" s="136"/>
      <c r="L23" s="137"/>
      <c r="M23" s="8" t="s">
        <v>125</v>
      </c>
      <c r="N23" s="392"/>
      <c r="O23" s="393"/>
      <c r="P23" s="23">
        <v>3</v>
      </c>
    </row>
    <row r="24" spans="1:16" ht="21" customHeight="1" x14ac:dyDescent="0.15">
      <c r="A24" s="11"/>
      <c r="B24" s="101"/>
      <c r="C24" s="17"/>
      <c r="D24" s="14" t="s">
        <v>38</v>
      </c>
      <c r="E24" s="135" t="s">
        <v>182</v>
      </c>
      <c r="F24" s="136"/>
      <c r="G24" s="136"/>
      <c r="H24" s="136"/>
      <c r="I24" s="136"/>
      <c r="J24" s="136"/>
      <c r="K24" s="136"/>
      <c r="L24" s="137"/>
      <c r="M24" s="8" t="s">
        <v>117</v>
      </c>
      <c r="N24" s="392" t="s">
        <v>48</v>
      </c>
      <c r="O24" s="393"/>
      <c r="P24" s="23">
        <v>1</v>
      </c>
    </row>
    <row r="25" spans="1:16" ht="21" customHeight="1" x14ac:dyDescent="0.15">
      <c r="A25" s="11"/>
      <c r="B25" s="101"/>
      <c r="C25" s="17"/>
      <c r="D25" s="14" t="s">
        <v>38</v>
      </c>
      <c r="E25" s="135" t="s">
        <v>183</v>
      </c>
      <c r="F25" s="136"/>
      <c r="G25" s="136"/>
      <c r="H25" s="136"/>
      <c r="I25" s="136"/>
      <c r="J25" s="136"/>
      <c r="K25" s="136"/>
      <c r="L25" s="137"/>
      <c r="M25" s="8" t="s">
        <v>117</v>
      </c>
      <c r="N25" s="392" t="s">
        <v>48</v>
      </c>
      <c r="O25" s="393"/>
      <c r="P25" s="23">
        <v>1</v>
      </c>
    </row>
    <row r="26" spans="1:16" ht="21" customHeight="1" x14ac:dyDescent="0.15">
      <c r="A26" s="11"/>
      <c r="B26" s="101"/>
      <c r="C26" s="17"/>
      <c r="D26" s="14" t="s">
        <v>46</v>
      </c>
      <c r="E26" s="135" t="s">
        <v>184</v>
      </c>
      <c r="F26" s="136"/>
      <c r="G26" s="136"/>
      <c r="H26" s="136"/>
      <c r="I26" s="136"/>
      <c r="J26" s="136"/>
      <c r="K26" s="136"/>
      <c r="L26" s="137"/>
      <c r="M26" s="8" t="s">
        <v>125</v>
      </c>
      <c r="N26" s="392"/>
      <c r="O26" s="393"/>
      <c r="P26" s="23">
        <v>2</v>
      </c>
    </row>
    <row r="27" spans="1:16" ht="21" customHeight="1" x14ac:dyDescent="0.15">
      <c r="A27" s="11"/>
      <c r="B27" s="101"/>
      <c r="C27" s="17"/>
      <c r="D27" s="14" t="s">
        <v>38</v>
      </c>
      <c r="E27" s="135" t="s">
        <v>185</v>
      </c>
      <c r="F27" s="136"/>
      <c r="G27" s="136"/>
      <c r="H27" s="136"/>
      <c r="I27" s="136"/>
      <c r="J27" s="136"/>
      <c r="K27" s="136"/>
      <c r="L27" s="137"/>
      <c r="M27" s="8" t="s">
        <v>125</v>
      </c>
      <c r="N27" s="392"/>
      <c r="O27" s="393"/>
      <c r="P27" s="23">
        <v>1</v>
      </c>
    </row>
    <row r="28" spans="1:16" ht="21" customHeight="1" x14ac:dyDescent="0.15">
      <c r="A28" s="11"/>
      <c r="B28" s="101"/>
      <c r="C28" s="17"/>
      <c r="D28" s="14" t="s">
        <v>134</v>
      </c>
      <c r="E28" s="135" t="s">
        <v>186</v>
      </c>
      <c r="F28" s="136"/>
      <c r="G28" s="136"/>
      <c r="H28" s="136"/>
      <c r="I28" s="136"/>
      <c r="J28" s="136"/>
      <c r="K28" s="136"/>
      <c r="L28" s="137"/>
      <c r="M28" s="8" t="s">
        <v>125</v>
      </c>
      <c r="N28" s="392"/>
      <c r="O28" s="393"/>
      <c r="P28" s="23">
        <v>2</v>
      </c>
    </row>
    <row r="29" spans="1:16" ht="21" customHeight="1" x14ac:dyDescent="0.15">
      <c r="A29" s="11"/>
      <c r="B29" s="101"/>
      <c r="C29" s="17"/>
      <c r="D29" s="14" t="s">
        <v>46</v>
      </c>
      <c r="E29" s="135" t="s">
        <v>187</v>
      </c>
      <c r="F29" s="136"/>
      <c r="G29" s="136"/>
      <c r="H29" s="136"/>
      <c r="I29" s="136"/>
      <c r="J29" s="136"/>
      <c r="K29" s="136"/>
      <c r="L29" s="137"/>
      <c r="M29" s="8" t="s">
        <v>122</v>
      </c>
      <c r="N29" s="392" t="s">
        <v>61</v>
      </c>
      <c r="O29" s="393"/>
      <c r="P29" s="23">
        <v>2</v>
      </c>
    </row>
    <row r="30" spans="1:16" ht="21" customHeight="1" x14ac:dyDescent="0.15">
      <c r="A30" s="11"/>
      <c r="B30" s="77"/>
      <c r="C30" s="17"/>
      <c r="D30" s="14" t="s">
        <v>201</v>
      </c>
      <c r="E30" s="135" t="s">
        <v>204</v>
      </c>
      <c r="F30" s="136"/>
      <c r="G30" s="136"/>
      <c r="H30" s="136"/>
      <c r="I30" s="136"/>
      <c r="J30" s="136"/>
      <c r="K30" s="136"/>
      <c r="L30" s="137"/>
      <c r="M30" s="8" t="s">
        <v>117</v>
      </c>
      <c r="N30" s="390" t="s">
        <v>48</v>
      </c>
      <c r="O30" s="391"/>
      <c r="P30" s="23">
        <v>1</v>
      </c>
    </row>
    <row r="31" spans="1:16" ht="21" customHeight="1" x14ac:dyDescent="0.15">
      <c r="A31" s="11"/>
      <c r="B31" s="29"/>
      <c r="C31" s="17"/>
      <c r="D31" s="14"/>
      <c r="E31" s="202"/>
      <c r="F31" s="203"/>
      <c r="G31" s="203"/>
      <c r="H31" s="203"/>
      <c r="I31" s="203"/>
      <c r="J31" s="203"/>
      <c r="K31" s="203"/>
      <c r="L31" s="204"/>
      <c r="M31" s="8"/>
      <c r="N31" s="138"/>
      <c r="O31" s="139"/>
      <c r="P31" s="23"/>
    </row>
    <row r="32" spans="1:16" ht="0.75" customHeight="1" thickBot="1" x14ac:dyDescent="0.2">
      <c r="A32" s="11"/>
      <c r="B32" s="29"/>
      <c r="C32" s="17"/>
      <c r="D32" s="14"/>
      <c r="E32" s="202"/>
      <c r="F32" s="203"/>
      <c r="G32" s="203"/>
      <c r="H32" s="203"/>
      <c r="I32" s="203"/>
      <c r="J32" s="203"/>
      <c r="K32" s="203"/>
      <c r="L32" s="204"/>
      <c r="M32" s="8"/>
      <c r="N32" s="138"/>
      <c r="O32" s="139"/>
      <c r="P32" s="23"/>
    </row>
    <row r="33" spans="1:16" ht="12" hidden="1" customHeight="1" thickBot="1" x14ac:dyDescent="0.2">
      <c r="A33" s="12"/>
      <c r="B33" s="31"/>
      <c r="C33" s="18"/>
      <c r="D33" s="19"/>
      <c r="E33" s="212"/>
      <c r="F33" s="213"/>
      <c r="G33" s="213"/>
      <c r="H33" s="213"/>
      <c r="I33" s="213"/>
      <c r="J33" s="213"/>
      <c r="K33" s="213"/>
      <c r="L33" s="214"/>
      <c r="M33" s="13"/>
      <c r="N33" s="143"/>
      <c r="O33" s="144"/>
      <c r="P33" s="25"/>
    </row>
    <row r="34" spans="1:16" ht="18.75" customHeight="1" thickTop="1" thickBot="1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  <c r="N34" s="215" t="s">
        <v>18</v>
      </c>
      <c r="O34" s="216"/>
      <c r="P34" s="52">
        <v>180</v>
      </c>
    </row>
    <row r="35" spans="1:16" ht="14.25" customHeight="1" thickTop="1" x14ac:dyDescent="0.15">
      <c r="A35" s="217" t="s">
        <v>19</v>
      </c>
      <c r="B35" s="217"/>
      <c r="C35" s="217"/>
      <c r="D35" s="217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</row>
    <row r="36" spans="1:16" ht="14.25" customHeight="1" thickBot="1" x14ac:dyDescent="0.2">
      <c r="A36" s="218" t="s">
        <v>20</v>
      </c>
      <c r="B36" s="218"/>
      <c r="C36" s="218"/>
      <c r="D36" s="21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87"/>
    </row>
    <row r="37" spans="1:16" ht="14.25" thickTop="1" x14ac:dyDescent="0.15">
      <c r="A37" s="219" t="s">
        <v>21</v>
      </c>
      <c r="B37" s="220"/>
      <c r="C37" s="221" t="s">
        <v>22</v>
      </c>
      <c r="D37" s="222"/>
      <c r="E37" s="223" t="s">
        <v>23</v>
      </c>
      <c r="F37" s="224"/>
      <c r="G37" s="59"/>
      <c r="H37" s="59"/>
      <c r="I37" s="59"/>
      <c r="J37" s="59"/>
      <c r="K37" s="59"/>
      <c r="L37" s="59"/>
      <c r="M37" s="59"/>
      <c r="N37" s="59"/>
      <c r="O37" s="59"/>
      <c r="P37" s="87"/>
    </row>
    <row r="38" spans="1:16" ht="20.100000000000001" customHeight="1" thickBot="1" x14ac:dyDescent="0.2">
      <c r="A38" s="241">
        <v>90</v>
      </c>
      <c r="B38" s="242"/>
      <c r="C38" s="237">
        <v>90</v>
      </c>
      <c r="D38" s="259"/>
      <c r="E38" s="260">
        <v>180</v>
      </c>
      <c r="F38" s="261"/>
      <c r="G38" s="59"/>
      <c r="H38" s="59"/>
      <c r="I38" s="59"/>
      <c r="J38" s="59"/>
      <c r="K38" s="59"/>
      <c r="L38" s="59"/>
      <c r="M38" s="59"/>
      <c r="N38" s="59"/>
      <c r="O38" s="59"/>
      <c r="P38" s="87"/>
    </row>
    <row r="39" spans="1:16" ht="14.25" customHeight="1" thickTop="1" x14ac:dyDescent="0.15">
      <c r="A39" s="62"/>
      <c r="B39" s="62"/>
      <c r="C39" s="62"/>
      <c r="D39" s="62"/>
      <c r="E39" s="63"/>
      <c r="F39" s="63"/>
      <c r="G39" s="59"/>
      <c r="H39" s="59"/>
      <c r="I39" s="59"/>
      <c r="J39" s="59"/>
      <c r="K39" s="59"/>
      <c r="L39" s="59"/>
      <c r="M39" s="59"/>
      <c r="N39" s="59"/>
      <c r="O39" s="59"/>
      <c r="P39" s="87"/>
    </row>
    <row r="40" spans="1:16" ht="14.25" customHeight="1" thickBot="1" x14ac:dyDescent="0.2">
      <c r="A40" s="64" t="s">
        <v>24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</row>
    <row r="41" spans="1:16" ht="14.25" thickTop="1" x14ac:dyDescent="0.15">
      <c r="A41" s="219" t="s">
        <v>21</v>
      </c>
      <c r="B41" s="262"/>
      <c r="C41" s="262"/>
      <c r="D41" s="263"/>
      <c r="E41" s="262" t="s">
        <v>22</v>
      </c>
      <c r="F41" s="262"/>
      <c r="G41" s="262"/>
      <c r="H41" s="262"/>
      <c r="I41" s="262"/>
      <c r="J41" s="262"/>
      <c r="K41" s="262"/>
      <c r="L41" s="262"/>
      <c r="M41" s="262"/>
      <c r="N41" s="262"/>
      <c r="O41" s="110"/>
      <c r="P41" s="116" t="s">
        <v>25</v>
      </c>
    </row>
    <row r="42" spans="1:16" ht="22.5" customHeight="1" x14ac:dyDescent="0.15">
      <c r="A42" s="264" t="s">
        <v>26</v>
      </c>
      <c r="B42" s="206"/>
      <c r="C42" s="173" t="s">
        <v>27</v>
      </c>
      <c r="D42" s="174"/>
      <c r="E42" s="205" t="s">
        <v>28</v>
      </c>
      <c r="F42" s="206"/>
      <c r="G42" s="173" t="s">
        <v>29</v>
      </c>
      <c r="H42" s="206"/>
      <c r="I42" s="207" t="s">
        <v>30</v>
      </c>
      <c r="J42" s="208"/>
      <c r="K42" s="209" t="s">
        <v>31</v>
      </c>
      <c r="L42" s="210"/>
      <c r="M42" s="207" t="s">
        <v>32</v>
      </c>
      <c r="N42" s="211"/>
      <c r="O42" s="72" t="s">
        <v>198</v>
      </c>
      <c r="P42" s="117"/>
    </row>
    <row r="43" spans="1:16" ht="20.100000000000001" customHeight="1" thickBot="1" x14ac:dyDescent="0.2">
      <c r="A43" s="241">
        <v>45</v>
      </c>
      <c r="B43" s="242"/>
      <c r="C43" s="237">
        <v>45</v>
      </c>
      <c r="D43" s="412"/>
      <c r="E43" s="244">
        <v>27</v>
      </c>
      <c r="F43" s="242"/>
      <c r="G43" s="237">
        <v>20</v>
      </c>
      <c r="H43" s="242"/>
      <c r="I43" s="237">
        <v>24</v>
      </c>
      <c r="J43" s="242"/>
      <c r="K43" s="237">
        <v>8</v>
      </c>
      <c r="L43" s="242"/>
      <c r="M43" s="237">
        <v>8</v>
      </c>
      <c r="N43" s="242"/>
      <c r="O43" s="73">
        <v>3</v>
      </c>
      <c r="P43" s="70">
        <v>180</v>
      </c>
    </row>
    <row r="44" spans="1:16" ht="7.35" customHeight="1" thickTop="1" x14ac:dyDescent="0.1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66"/>
    </row>
    <row r="45" spans="1:16" ht="14.25" customHeight="1" thickBot="1" x14ac:dyDescent="0.2">
      <c r="A45" s="64" t="s">
        <v>33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5"/>
    </row>
    <row r="46" spans="1:16" ht="21.2" customHeight="1" thickTop="1" x14ac:dyDescent="0.15">
      <c r="A46" s="379" t="s">
        <v>34</v>
      </c>
      <c r="B46" s="380"/>
      <c r="C46" s="380"/>
      <c r="D46" s="381"/>
      <c r="E46" s="255" t="s">
        <v>35</v>
      </c>
      <c r="F46" s="382"/>
      <c r="G46" s="382"/>
      <c r="H46" s="383"/>
      <c r="I46" s="255" t="s">
        <v>36</v>
      </c>
      <c r="J46" s="382"/>
      <c r="K46" s="383"/>
      <c r="L46" s="255" t="s">
        <v>37</v>
      </c>
      <c r="M46" s="382"/>
      <c r="N46" s="382"/>
      <c r="O46" s="384"/>
      <c r="P46" s="67" t="s">
        <v>25</v>
      </c>
    </row>
    <row r="47" spans="1:16" ht="20.100000000000001" customHeight="1" thickBot="1" x14ac:dyDescent="0.2">
      <c r="A47" s="233">
        <v>87</v>
      </c>
      <c r="B47" s="385"/>
      <c r="C47" s="385"/>
      <c r="D47" s="386"/>
      <c r="E47" s="236">
        <v>28</v>
      </c>
      <c r="F47" s="385">
        <v>0</v>
      </c>
      <c r="G47" s="385">
        <v>0</v>
      </c>
      <c r="H47" s="386">
        <v>0</v>
      </c>
      <c r="I47" s="237">
        <v>10</v>
      </c>
      <c r="J47" s="387"/>
      <c r="K47" s="388"/>
      <c r="L47" s="237">
        <v>55</v>
      </c>
      <c r="M47" s="387"/>
      <c r="N47" s="387"/>
      <c r="O47" s="389"/>
      <c r="P47" s="78">
        <v>180</v>
      </c>
    </row>
    <row r="48" spans="1:16" ht="14.25" thickTop="1" x14ac:dyDescent="0.15"/>
    <row r="50" spans="1:13" x14ac:dyDescent="0.15">
      <c r="H50" s="27"/>
    </row>
    <row r="53" spans="1:13" ht="27.6" customHeight="1" x14ac:dyDescent="0.15"/>
    <row r="54" spans="1:13" ht="27.6" hidden="1" customHeight="1" outlineLevel="1" x14ac:dyDescent="0.15">
      <c r="A54" s="111"/>
      <c r="B54" s="44" t="s">
        <v>38</v>
      </c>
      <c r="C54" s="54" t="s">
        <v>39</v>
      </c>
      <c r="D54" s="3" t="s">
        <v>40</v>
      </c>
      <c r="E54" s="2"/>
      <c r="F54" s="2"/>
      <c r="G54" s="4"/>
      <c r="H54" s="2"/>
      <c r="I54" s="2"/>
      <c r="J54" s="2"/>
      <c r="M54" s="112"/>
    </row>
    <row r="55" spans="1:13" ht="27.6" hidden="1" customHeight="1" outlineLevel="1" x14ac:dyDescent="0.15">
      <c r="A55" s="111"/>
      <c r="B55" s="44" t="s">
        <v>41</v>
      </c>
      <c r="C55" s="56" t="s">
        <v>42</v>
      </c>
      <c r="D55" s="5" t="s">
        <v>43</v>
      </c>
      <c r="E55" s="2"/>
      <c r="F55" s="2"/>
      <c r="G55" s="6" t="s">
        <v>44</v>
      </c>
      <c r="H55" s="2"/>
      <c r="I55" s="2"/>
      <c r="J55" s="2"/>
      <c r="M55" s="112" t="s">
        <v>45</v>
      </c>
    </row>
    <row r="56" spans="1:13" ht="27.6" hidden="1" customHeight="1" outlineLevel="1" x14ac:dyDescent="0.15">
      <c r="A56" s="111"/>
      <c r="B56" s="44" t="s">
        <v>46</v>
      </c>
      <c r="C56" s="2"/>
      <c r="D56" s="5" t="s">
        <v>47</v>
      </c>
      <c r="E56" s="2"/>
      <c r="F56" s="2"/>
      <c r="G56" s="6" t="s">
        <v>48</v>
      </c>
      <c r="H56" s="2"/>
      <c r="I56" s="2"/>
      <c r="J56" s="2"/>
      <c r="M56" s="112" t="s">
        <v>49</v>
      </c>
    </row>
    <row r="57" spans="1:13" ht="27.6" hidden="1" customHeight="1" outlineLevel="1" x14ac:dyDescent="0.15">
      <c r="A57" s="111"/>
      <c r="B57" s="44" t="s">
        <v>50</v>
      </c>
      <c r="C57" s="2"/>
      <c r="D57" s="7" t="s">
        <v>51</v>
      </c>
      <c r="E57" s="2"/>
      <c r="F57" s="2"/>
      <c r="G57" s="6" t="s">
        <v>52</v>
      </c>
      <c r="H57" s="2"/>
      <c r="I57" s="2"/>
      <c r="J57" s="2"/>
    </row>
    <row r="58" spans="1:13" ht="27.6" hidden="1" customHeight="1" outlineLevel="1" x14ac:dyDescent="0.15">
      <c r="A58" s="111"/>
      <c r="B58" s="44" t="s">
        <v>53</v>
      </c>
      <c r="C58" s="2"/>
      <c r="D58" s="2"/>
      <c r="E58" s="2"/>
      <c r="F58" s="2"/>
      <c r="G58" s="6" t="s">
        <v>54</v>
      </c>
      <c r="H58" s="2"/>
      <c r="I58" s="2"/>
      <c r="J58" s="2"/>
    </row>
    <row r="59" spans="1:13" ht="27.6" hidden="1" customHeight="1" outlineLevel="1" x14ac:dyDescent="0.15">
      <c r="B59" s="69" t="s">
        <v>195</v>
      </c>
      <c r="G59" s="6" t="s">
        <v>55</v>
      </c>
      <c r="H59" s="2"/>
      <c r="I59" s="2"/>
      <c r="J59" s="2"/>
    </row>
    <row r="60" spans="1:13" ht="27.6" hidden="1" customHeight="1" outlineLevel="1" x14ac:dyDescent="0.15">
      <c r="E60" s="111"/>
      <c r="F60" s="111"/>
      <c r="G60" s="6" t="s">
        <v>56</v>
      </c>
      <c r="H60" s="2"/>
      <c r="I60" s="2"/>
      <c r="J60" s="2"/>
    </row>
    <row r="61" spans="1:13" ht="27.6" hidden="1" customHeight="1" outlineLevel="1" x14ac:dyDescent="0.15">
      <c r="G61" s="6" t="s">
        <v>57</v>
      </c>
      <c r="H61" s="2"/>
      <c r="I61" s="2"/>
      <c r="J61" s="2"/>
    </row>
    <row r="62" spans="1:13" ht="27.6" hidden="1" customHeight="1" outlineLevel="1" x14ac:dyDescent="0.15">
      <c r="G62" s="6" t="s">
        <v>58</v>
      </c>
      <c r="H62" s="2"/>
      <c r="I62" s="2"/>
      <c r="J62" s="2"/>
    </row>
    <row r="63" spans="1:13" ht="27.6" hidden="1" customHeight="1" outlineLevel="1" x14ac:dyDescent="0.15">
      <c r="G63" s="231" t="s">
        <v>59</v>
      </c>
      <c r="H63" s="232"/>
      <c r="I63" s="2"/>
      <c r="J63" s="2"/>
    </row>
    <row r="64" spans="1:13" ht="27.6" hidden="1" customHeight="1" outlineLevel="1" x14ac:dyDescent="0.15">
      <c r="G64" s="6" t="s">
        <v>60</v>
      </c>
      <c r="H64" s="2"/>
      <c r="I64" s="2"/>
      <c r="J64" s="2"/>
    </row>
    <row r="65" spans="7:10" ht="27.6" hidden="1" customHeight="1" outlineLevel="1" x14ac:dyDescent="0.15">
      <c r="G65" s="6" t="s">
        <v>61</v>
      </c>
      <c r="H65" s="2"/>
      <c r="I65" s="2"/>
      <c r="J65" s="2"/>
    </row>
    <row r="66" spans="7:10" ht="27.6" hidden="1" customHeight="1" outlineLevel="1" x14ac:dyDescent="0.15">
      <c r="G66" s="6" t="s">
        <v>62</v>
      </c>
      <c r="H66" s="2"/>
      <c r="I66" s="2"/>
      <c r="J66" s="2"/>
    </row>
    <row r="67" spans="7:10" ht="27.6" hidden="1" customHeight="1" outlineLevel="1" x14ac:dyDescent="0.15">
      <c r="G67" s="6" t="s">
        <v>63</v>
      </c>
      <c r="H67" s="2"/>
      <c r="I67" s="2"/>
      <c r="J67" s="2"/>
    </row>
    <row r="68" spans="7:10" ht="27.6" hidden="1" customHeight="1" outlineLevel="1" x14ac:dyDescent="0.15">
      <c r="G68" s="6" t="s">
        <v>64</v>
      </c>
      <c r="H68" s="2"/>
      <c r="I68" s="2"/>
      <c r="J68" s="2"/>
    </row>
    <row r="69" spans="7:10" ht="27.6" hidden="1" customHeight="1" outlineLevel="1" x14ac:dyDescent="0.15">
      <c r="G69" s="6" t="s">
        <v>65</v>
      </c>
      <c r="H69" s="2"/>
      <c r="I69" s="2"/>
      <c r="J69" s="2"/>
    </row>
    <row r="70" spans="7:10" ht="27.6" hidden="1" customHeight="1" outlineLevel="1" x14ac:dyDescent="0.15">
      <c r="G70" s="6" t="s">
        <v>66</v>
      </c>
      <c r="H70" s="2"/>
      <c r="I70" s="2"/>
      <c r="J70" s="2"/>
    </row>
    <row r="71" spans="7:10" ht="27.6" hidden="1" customHeight="1" outlineLevel="1" x14ac:dyDescent="0.15">
      <c r="G71" s="6" t="s">
        <v>67</v>
      </c>
      <c r="H71" s="2"/>
      <c r="I71" s="2"/>
      <c r="J71" s="2"/>
    </row>
    <row r="72" spans="7:10" ht="27.6" hidden="1" customHeight="1" outlineLevel="1" x14ac:dyDescent="0.15">
      <c r="G72" s="6" t="s">
        <v>68</v>
      </c>
      <c r="H72" s="2"/>
      <c r="I72" s="2"/>
      <c r="J72" s="2"/>
    </row>
    <row r="73" spans="7:10" ht="27.6" hidden="1" customHeight="1" outlineLevel="1" x14ac:dyDescent="0.15">
      <c r="G73" s="6" t="s">
        <v>69</v>
      </c>
      <c r="H73" s="2"/>
      <c r="I73" s="2"/>
      <c r="J73" s="2"/>
    </row>
    <row r="74" spans="7:10" ht="27.6" hidden="1" customHeight="1" outlineLevel="1" x14ac:dyDescent="0.15">
      <c r="G74" s="6" t="s">
        <v>70</v>
      </c>
      <c r="H74" s="2"/>
      <c r="I74" s="2"/>
      <c r="J74" s="2"/>
    </row>
    <row r="75" spans="7:10" hidden="1" outlineLevel="1" x14ac:dyDescent="0.15">
      <c r="G75" s="6" t="s">
        <v>71</v>
      </c>
      <c r="H75" s="2"/>
      <c r="I75" s="2"/>
      <c r="J75" s="2"/>
    </row>
    <row r="76" spans="7:10" hidden="1" outlineLevel="1" x14ac:dyDescent="0.15">
      <c r="G76" s="6" t="s">
        <v>72</v>
      </c>
      <c r="H76" s="2"/>
      <c r="I76" s="2"/>
      <c r="J76" s="2"/>
    </row>
    <row r="77" spans="7:10" hidden="1" outlineLevel="1" x14ac:dyDescent="0.15">
      <c r="G77" s="6" t="s">
        <v>73</v>
      </c>
      <c r="H77" s="2"/>
      <c r="I77" s="2"/>
      <c r="J77" s="2"/>
    </row>
    <row r="78" spans="7:10" hidden="1" outlineLevel="1" x14ac:dyDescent="0.15">
      <c r="G78" s="6" t="s">
        <v>74</v>
      </c>
      <c r="H78" s="2"/>
      <c r="I78" s="2"/>
      <c r="J78" s="2"/>
    </row>
    <row r="79" spans="7:10" hidden="1" outlineLevel="1" x14ac:dyDescent="0.15">
      <c r="G79" s="6" t="s">
        <v>75</v>
      </c>
      <c r="H79" s="2"/>
      <c r="I79" s="2"/>
      <c r="J79" s="2"/>
    </row>
    <row r="80" spans="7:10" hidden="1" outlineLevel="1" x14ac:dyDescent="0.15">
      <c r="G80" s="6" t="s">
        <v>76</v>
      </c>
      <c r="H80" s="2"/>
      <c r="I80" s="2"/>
      <c r="J80" s="2"/>
    </row>
    <row r="81" spans="7:10" hidden="1" outlineLevel="1" x14ac:dyDescent="0.15">
      <c r="G81" s="6" t="s">
        <v>77</v>
      </c>
      <c r="H81" s="2"/>
      <c r="I81" s="2"/>
      <c r="J81" s="2"/>
    </row>
    <row r="82" spans="7:10" hidden="1" outlineLevel="1" x14ac:dyDescent="0.15">
      <c r="G82" s="6" t="s">
        <v>78</v>
      </c>
      <c r="H82" s="2"/>
      <c r="I82" s="2"/>
      <c r="J82" s="2"/>
    </row>
    <row r="83" spans="7:10" hidden="1" outlineLevel="1" x14ac:dyDescent="0.15">
      <c r="G83" s="6" t="s">
        <v>79</v>
      </c>
      <c r="H83" s="2"/>
      <c r="I83" s="2"/>
      <c r="J83" s="2"/>
    </row>
    <row r="84" spans="7:10" hidden="1" outlineLevel="1" x14ac:dyDescent="0.15">
      <c r="G84" s="6" t="s">
        <v>80</v>
      </c>
      <c r="H84" s="2"/>
      <c r="I84" s="2"/>
      <c r="J84" s="2"/>
    </row>
    <row r="85" spans="7:10" hidden="1" outlineLevel="1" x14ac:dyDescent="0.15">
      <c r="G85" s="6" t="s">
        <v>81</v>
      </c>
      <c r="H85" s="2"/>
      <c r="I85" s="2"/>
      <c r="J85" s="2"/>
    </row>
    <row r="86" spans="7:10" hidden="1" outlineLevel="1" x14ac:dyDescent="0.15">
      <c r="G86" s="6" t="s">
        <v>82</v>
      </c>
      <c r="H86" s="2"/>
      <c r="I86" s="2"/>
      <c r="J86" s="2"/>
    </row>
    <row r="87" spans="7:10" hidden="1" outlineLevel="1" x14ac:dyDescent="0.15">
      <c r="G87" s="6" t="s">
        <v>83</v>
      </c>
      <c r="H87" s="2"/>
      <c r="I87" s="2"/>
      <c r="J87" s="2"/>
    </row>
    <row r="88" spans="7:10" hidden="1" outlineLevel="1" x14ac:dyDescent="0.15">
      <c r="G88" s="6" t="s">
        <v>84</v>
      </c>
      <c r="H88" s="2"/>
      <c r="I88" s="2"/>
      <c r="J88" s="2"/>
    </row>
    <row r="89" spans="7:10" hidden="1" outlineLevel="1" x14ac:dyDescent="0.15">
      <c r="G89" s="6" t="s">
        <v>85</v>
      </c>
      <c r="H89" s="2"/>
      <c r="I89" s="2"/>
      <c r="J89" s="2"/>
    </row>
    <row r="90" spans="7:10" hidden="1" outlineLevel="1" x14ac:dyDescent="0.15">
      <c r="G90" s="2"/>
      <c r="H90" s="2"/>
      <c r="I90" s="2"/>
      <c r="J90" s="2"/>
    </row>
    <row r="91" spans="7:10" ht="16.149999999999999" customHeight="1" collapsed="1" x14ac:dyDescent="0.15">
      <c r="G91" s="2"/>
      <c r="H91" s="2"/>
      <c r="I91" s="2"/>
      <c r="J91" s="2"/>
    </row>
    <row r="92" spans="7:10" x14ac:dyDescent="0.15">
      <c r="G92" s="2"/>
      <c r="H92" s="2"/>
      <c r="I92" s="2"/>
      <c r="J92" s="2"/>
    </row>
    <row r="93" spans="7:10" x14ac:dyDescent="0.15">
      <c r="G93" s="2"/>
      <c r="H93" s="2"/>
      <c r="I93" s="2"/>
      <c r="J93" s="2"/>
    </row>
    <row r="94" spans="7:10" x14ac:dyDescent="0.15">
      <c r="G94" s="2"/>
      <c r="H94" s="2"/>
      <c r="I94" s="2"/>
      <c r="J94" s="2"/>
    </row>
  </sheetData>
  <sheetProtection formatCells="0" insertRows="0"/>
  <mergeCells count="109">
    <mergeCell ref="A1:L1"/>
    <mergeCell ref="M1:O1"/>
    <mergeCell ref="A2:B3"/>
    <mergeCell ref="C2:G3"/>
    <mergeCell ref="I2:K3"/>
    <mergeCell ref="L2:N3"/>
    <mergeCell ref="O2:P3"/>
    <mergeCell ref="O5:P5"/>
    <mergeCell ref="A7:A8"/>
    <mergeCell ref="B7:B8"/>
    <mergeCell ref="C7:D7"/>
    <mergeCell ref="E7:L8"/>
    <mergeCell ref="M7:O7"/>
    <mergeCell ref="P7:P8"/>
    <mergeCell ref="N8:O8"/>
    <mergeCell ref="A4:B4"/>
    <mergeCell ref="C4:G4"/>
    <mergeCell ref="I4:K4"/>
    <mergeCell ref="L4:N4"/>
    <mergeCell ref="O4:P4"/>
    <mergeCell ref="A5:B5"/>
    <mergeCell ref="C5:E5"/>
    <mergeCell ref="F5:G5"/>
    <mergeCell ref="I5:K5"/>
    <mergeCell ref="L5:N5"/>
    <mergeCell ref="E12:L12"/>
    <mergeCell ref="N12:O12"/>
    <mergeCell ref="E13:L13"/>
    <mergeCell ref="N13:O13"/>
    <mergeCell ref="E14:L14"/>
    <mergeCell ref="N14:O14"/>
    <mergeCell ref="E9:L9"/>
    <mergeCell ref="N9:O9"/>
    <mergeCell ref="E10:L10"/>
    <mergeCell ref="N10:O10"/>
    <mergeCell ref="E11:L11"/>
    <mergeCell ref="N11:O11"/>
    <mergeCell ref="E18:L18"/>
    <mergeCell ref="N18:O18"/>
    <mergeCell ref="E19:L19"/>
    <mergeCell ref="N19:O19"/>
    <mergeCell ref="E15:L15"/>
    <mergeCell ref="N15:O15"/>
    <mergeCell ref="E16:L16"/>
    <mergeCell ref="N16:O16"/>
    <mergeCell ref="E17:L17"/>
    <mergeCell ref="N17:O17"/>
    <mergeCell ref="N22:O22"/>
    <mergeCell ref="E20:L20"/>
    <mergeCell ref="N20:O20"/>
    <mergeCell ref="E22:L22"/>
    <mergeCell ref="E23:L23"/>
    <mergeCell ref="N23:O23"/>
    <mergeCell ref="E27:L27"/>
    <mergeCell ref="N27:O27"/>
    <mergeCell ref="E28:L28"/>
    <mergeCell ref="N28:O28"/>
    <mergeCell ref="A21:P21"/>
    <mergeCell ref="E29:L29"/>
    <mergeCell ref="N29:O29"/>
    <mergeCell ref="E24:L24"/>
    <mergeCell ref="N24:O24"/>
    <mergeCell ref="E25:L25"/>
    <mergeCell ref="N25:O25"/>
    <mergeCell ref="E26:L26"/>
    <mergeCell ref="N26:O26"/>
    <mergeCell ref="E30:L30"/>
    <mergeCell ref="N30:O30"/>
    <mergeCell ref="E33:L33"/>
    <mergeCell ref="N33:O33"/>
    <mergeCell ref="N34:O34"/>
    <mergeCell ref="A35:D35"/>
    <mergeCell ref="A36:D36"/>
    <mergeCell ref="A37:B37"/>
    <mergeCell ref="C37:D37"/>
    <mergeCell ref="E37:F37"/>
    <mergeCell ref="E31:L31"/>
    <mergeCell ref="N31:O31"/>
    <mergeCell ref="E32:L32"/>
    <mergeCell ref="N32:O32"/>
    <mergeCell ref="A38:B38"/>
    <mergeCell ref="C38:D38"/>
    <mergeCell ref="E38:F38"/>
    <mergeCell ref="A41:D41"/>
    <mergeCell ref="E41:N41"/>
    <mergeCell ref="P41:P42"/>
    <mergeCell ref="A42:B42"/>
    <mergeCell ref="C42:D42"/>
    <mergeCell ref="E42:F42"/>
    <mergeCell ref="G42:H42"/>
    <mergeCell ref="I42:J42"/>
    <mergeCell ref="K42:L42"/>
    <mergeCell ref="M42:N42"/>
    <mergeCell ref="A43:B43"/>
    <mergeCell ref="C43:D43"/>
    <mergeCell ref="E43:F43"/>
    <mergeCell ref="G43:H43"/>
    <mergeCell ref="I43:J43"/>
    <mergeCell ref="K43:L43"/>
    <mergeCell ref="M43:N43"/>
    <mergeCell ref="G63:H63"/>
    <mergeCell ref="A46:D46"/>
    <mergeCell ref="E46:H46"/>
    <mergeCell ref="I46:K46"/>
    <mergeCell ref="L46:O46"/>
    <mergeCell ref="A47:D47"/>
    <mergeCell ref="E47:H47"/>
    <mergeCell ref="I47:K47"/>
    <mergeCell ref="L47:O47"/>
  </mergeCells>
  <phoneticPr fontId="1"/>
  <conditionalFormatting sqref="N9:O20 N23:O33">
    <cfRule type="expression" dxfId="10" priority="10">
      <formula>OR(M9="③",M9="④")</formula>
    </cfRule>
  </conditionalFormatting>
  <conditionalFormatting sqref="M1:O1">
    <cfRule type="expression" dxfId="9" priority="9">
      <formula>ISBLANK($M$1)</formula>
    </cfRule>
  </conditionalFormatting>
  <conditionalFormatting sqref="B31:B33 B9:B20 B22:B23">
    <cfRule type="expression" dxfId="8" priority="8">
      <formula>$M$1="報告書"</formula>
    </cfRule>
  </conditionalFormatting>
  <conditionalFormatting sqref="B24:B30">
    <cfRule type="expression" dxfId="7" priority="2">
      <formula>$M$1="報告書"</formula>
    </cfRule>
  </conditionalFormatting>
  <conditionalFormatting sqref="N22:O22">
    <cfRule type="expression" dxfId="6" priority="1">
      <formula>OR(M22="③",M22="④")</formula>
    </cfRule>
  </conditionalFormatting>
  <dataValidations count="8">
    <dataValidation type="list" allowBlank="1" showInputMessage="1" showErrorMessage="1" sqref="N30:O33" xr:uid="{3F22C6A2-8B9A-428B-9AE7-7180DE2AE8C3}">
      <formula1>$G$54:$G$91</formula1>
    </dataValidation>
    <dataValidation type="list" allowBlank="1" showInputMessage="1" showErrorMessage="1" sqref="D30:D33" xr:uid="{5706B36A-2067-459C-A1CE-53CDF69D8077}">
      <formula1>$B$54:$B$59</formula1>
    </dataValidation>
    <dataValidation type="list" allowBlank="1" showInputMessage="1" showErrorMessage="1" sqref="M30:M33" xr:uid="{2FB35D82-7349-4363-99D8-8D291C9D5855}">
      <formula1>$D$54:$D$57</formula1>
    </dataValidation>
    <dataValidation type="list" allowBlank="1" showInputMessage="1" showErrorMessage="1" sqref="C30:C33" xr:uid="{D81801A1-B13A-4208-92C6-A1071E635BB7}">
      <formula1>$C$54:$C$55</formula1>
    </dataValidation>
    <dataValidation type="list" showInputMessage="1" showErrorMessage="1" sqref="M1" xr:uid="{C7FA4356-D017-42D8-A066-32968BDBFBD2}">
      <formula1>$M$54:$M$56</formula1>
    </dataValidation>
    <dataValidation type="list" allowBlank="1" showInputMessage="1" showErrorMessage="1" sqref="M22:M29 M9:M20 C9:D20 C22:D29" xr:uid="{32FD99BA-745A-43FE-9B59-8E86A3E43AC8}">
      <formula1>#REF!</formula1>
    </dataValidation>
    <dataValidation type="list" allowBlank="1" showInputMessage="1" showErrorMessage="1" sqref="N23:O29 N9:O20" xr:uid="{B1B7ED3F-2559-4623-9448-FE9AD556E28F}">
      <formula1>$G$31:$G$56</formula1>
    </dataValidation>
    <dataValidation type="list" allowBlank="1" showInputMessage="1" showErrorMessage="1" sqref="N22:O22" xr:uid="{ADEE371E-771F-4763-A4EF-EBBFBCE91D48}">
      <formula1>$G$171:$G$208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8130-971F-4DBA-81A9-0DC0A7C9E910}">
  <dimension ref="A1:P107"/>
  <sheetViews>
    <sheetView view="pageBreakPreview" topLeftCell="A35" zoomScaleNormal="100" zoomScaleSheetLayoutView="100" workbookViewId="0">
      <selection activeCell="K1" sqref="K1"/>
    </sheetView>
  </sheetViews>
  <sheetFormatPr defaultColWidth="9" defaultRowHeight="13.5" outlineLevelRow="1" x14ac:dyDescent="0.15"/>
  <cols>
    <col min="1" max="1" width="4.125" style="103" customWidth="1"/>
    <col min="2" max="2" width="6.25" style="103" customWidth="1"/>
    <col min="3" max="3" width="5.75" style="103" customWidth="1"/>
    <col min="4" max="4" width="4.75" style="103" customWidth="1"/>
    <col min="5" max="14" width="5.25" style="103" customWidth="1"/>
    <col min="15" max="15" width="10.25" style="103" customWidth="1"/>
    <col min="16" max="16" width="13.25" style="104" customWidth="1"/>
  </cols>
  <sheetData>
    <row r="1" spans="1:16" ht="39" customHeight="1" x14ac:dyDescent="0.15"/>
    <row r="2" spans="1:16" ht="31.5" customHeight="1" thickBot="1" x14ac:dyDescent="0.2">
      <c r="A2" s="168" t="s">
        <v>194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 t="s">
        <v>49</v>
      </c>
      <c r="N2" s="169"/>
      <c r="O2" s="169"/>
      <c r="P2" s="45"/>
    </row>
    <row r="3" spans="1:16" x14ac:dyDescent="0.15">
      <c r="A3" s="158" t="s">
        <v>0</v>
      </c>
      <c r="B3" s="159"/>
      <c r="C3" s="162" t="s">
        <v>110</v>
      </c>
      <c r="D3" s="163"/>
      <c r="E3" s="163"/>
      <c r="F3" s="163"/>
      <c r="G3" s="164"/>
      <c r="H3" s="46"/>
      <c r="I3" s="225" t="s">
        <v>1</v>
      </c>
      <c r="J3" s="226"/>
      <c r="K3" s="227"/>
      <c r="L3" s="150"/>
      <c r="M3" s="151"/>
      <c r="N3" s="151"/>
      <c r="O3" s="154" t="s">
        <v>2</v>
      </c>
      <c r="P3" s="155"/>
    </row>
    <row r="4" spans="1:16" x14ac:dyDescent="0.15">
      <c r="A4" s="160"/>
      <c r="B4" s="161"/>
      <c r="C4" s="165"/>
      <c r="D4" s="166"/>
      <c r="E4" s="166"/>
      <c r="F4" s="166"/>
      <c r="G4" s="167"/>
      <c r="H4" s="46"/>
      <c r="I4" s="400"/>
      <c r="J4" s="401"/>
      <c r="K4" s="402"/>
      <c r="L4" s="403"/>
      <c r="M4" s="404"/>
      <c r="N4" s="404"/>
      <c r="O4" s="405"/>
      <c r="P4" s="406"/>
    </row>
    <row r="5" spans="1:16" ht="27" customHeight="1" x14ac:dyDescent="0.15">
      <c r="A5" s="190" t="s">
        <v>3</v>
      </c>
      <c r="B5" s="191"/>
      <c r="C5" s="192" t="s">
        <v>112</v>
      </c>
      <c r="D5" s="193"/>
      <c r="E5" s="193"/>
      <c r="F5" s="193"/>
      <c r="G5" s="194"/>
      <c r="H5" s="46"/>
      <c r="I5" s="170" t="s">
        <v>4</v>
      </c>
      <c r="J5" s="171"/>
      <c r="K5" s="172"/>
      <c r="L5" s="173" t="s">
        <v>113</v>
      </c>
      <c r="M5" s="174"/>
      <c r="N5" s="174"/>
      <c r="O5" s="175" t="s">
        <v>2</v>
      </c>
      <c r="P5" s="176"/>
    </row>
    <row r="6" spans="1:16" ht="27" customHeight="1" thickBot="1" x14ac:dyDescent="0.2">
      <c r="A6" s="177" t="s">
        <v>5</v>
      </c>
      <c r="B6" s="178"/>
      <c r="C6" s="179" t="s">
        <v>114</v>
      </c>
      <c r="D6" s="180"/>
      <c r="E6" s="180"/>
      <c r="F6" s="398" t="s">
        <v>6</v>
      </c>
      <c r="G6" s="399"/>
      <c r="H6" s="46"/>
      <c r="I6" s="183" t="s">
        <v>7</v>
      </c>
      <c r="J6" s="184"/>
      <c r="K6" s="185"/>
      <c r="L6" s="186" t="s">
        <v>115</v>
      </c>
      <c r="M6" s="187"/>
      <c r="N6" s="187"/>
      <c r="O6" s="188" t="s">
        <v>2</v>
      </c>
      <c r="P6" s="189"/>
    </row>
    <row r="7" spans="1:16" ht="13.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1:16" ht="13.5" customHeight="1" thickTop="1" thickBot="1" x14ac:dyDescent="0.2">
      <c r="A8" s="118" t="s">
        <v>8</v>
      </c>
      <c r="B8" s="120" t="s">
        <v>9</v>
      </c>
      <c r="C8" s="122" t="s">
        <v>10</v>
      </c>
      <c r="D8" s="123"/>
      <c r="E8" s="124" t="s">
        <v>11</v>
      </c>
      <c r="F8" s="125"/>
      <c r="G8" s="125"/>
      <c r="H8" s="125"/>
      <c r="I8" s="125"/>
      <c r="J8" s="125"/>
      <c r="K8" s="125"/>
      <c r="L8" s="126"/>
      <c r="M8" s="122" t="s">
        <v>12</v>
      </c>
      <c r="N8" s="130"/>
      <c r="O8" s="123"/>
      <c r="P8" s="131" t="s">
        <v>13</v>
      </c>
    </row>
    <row r="9" spans="1:16" ht="21" customHeight="1" thickBot="1" x14ac:dyDescent="0.2">
      <c r="A9" s="119"/>
      <c r="B9" s="121"/>
      <c r="C9" s="49" t="s">
        <v>14</v>
      </c>
      <c r="D9" s="50" t="s">
        <v>15</v>
      </c>
      <c r="E9" s="127"/>
      <c r="F9" s="128"/>
      <c r="G9" s="128"/>
      <c r="H9" s="128"/>
      <c r="I9" s="128"/>
      <c r="J9" s="128"/>
      <c r="K9" s="128"/>
      <c r="L9" s="129"/>
      <c r="M9" s="51" t="s">
        <v>16</v>
      </c>
      <c r="N9" s="133" t="s">
        <v>17</v>
      </c>
      <c r="O9" s="134"/>
      <c r="P9" s="132"/>
    </row>
    <row r="10" spans="1:16" ht="21" customHeight="1" thickTop="1" x14ac:dyDescent="0.15">
      <c r="A10" s="21">
        <v>4</v>
      </c>
      <c r="B10" s="100">
        <v>3</v>
      </c>
      <c r="C10" s="8"/>
      <c r="D10" s="15" t="s">
        <v>38</v>
      </c>
      <c r="E10" s="409" t="s">
        <v>116</v>
      </c>
      <c r="F10" s="410"/>
      <c r="G10" s="410"/>
      <c r="H10" s="410"/>
      <c r="I10" s="410"/>
      <c r="J10" s="410"/>
      <c r="K10" s="410"/>
      <c r="L10" s="411"/>
      <c r="M10" s="8" t="s">
        <v>117</v>
      </c>
      <c r="N10" s="394" t="s">
        <v>44</v>
      </c>
      <c r="O10" s="395"/>
      <c r="P10" s="22">
        <v>1</v>
      </c>
    </row>
    <row r="11" spans="1:16" ht="21" customHeight="1" x14ac:dyDescent="0.15">
      <c r="A11" s="11"/>
      <c r="B11" s="101">
        <v>6</v>
      </c>
      <c r="C11" s="17"/>
      <c r="D11" s="14" t="s">
        <v>38</v>
      </c>
      <c r="E11" s="202" t="s">
        <v>118</v>
      </c>
      <c r="F11" s="203"/>
      <c r="G11" s="203"/>
      <c r="H11" s="203"/>
      <c r="I11" s="203"/>
      <c r="J11" s="203"/>
      <c r="K11" s="203"/>
      <c r="L11" s="204"/>
      <c r="M11" s="8" t="s">
        <v>117</v>
      </c>
      <c r="N11" s="392" t="s">
        <v>48</v>
      </c>
      <c r="O11" s="393"/>
      <c r="P11" s="23">
        <v>1</v>
      </c>
    </row>
    <row r="12" spans="1:16" ht="21" customHeight="1" x14ac:dyDescent="0.15">
      <c r="A12" s="11"/>
      <c r="B12" s="101">
        <v>10</v>
      </c>
      <c r="C12" s="17"/>
      <c r="D12" s="14" t="s">
        <v>38</v>
      </c>
      <c r="E12" s="202" t="s">
        <v>119</v>
      </c>
      <c r="F12" s="203"/>
      <c r="G12" s="203"/>
      <c r="H12" s="203"/>
      <c r="I12" s="203"/>
      <c r="J12" s="203"/>
      <c r="K12" s="203"/>
      <c r="L12" s="204"/>
      <c r="M12" s="8" t="s">
        <v>120</v>
      </c>
      <c r="N12" s="392"/>
      <c r="O12" s="393"/>
      <c r="P12" s="23">
        <v>1</v>
      </c>
    </row>
    <row r="13" spans="1:16" ht="21" customHeight="1" x14ac:dyDescent="0.15">
      <c r="A13" s="11"/>
      <c r="B13" s="101">
        <v>9</v>
      </c>
      <c r="C13" s="17"/>
      <c r="D13" s="14" t="s">
        <v>38</v>
      </c>
      <c r="E13" s="202" t="s">
        <v>121</v>
      </c>
      <c r="F13" s="203"/>
      <c r="G13" s="203"/>
      <c r="H13" s="203"/>
      <c r="I13" s="203"/>
      <c r="J13" s="203"/>
      <c r="K13" s="203"/>
      <c r="L13" s="204"/>
      <c r="M13" s="8" t="s">
        <v>122</v>
      </c>
      <c r="N13" s="392" t="s">
        <v>85</v>
      </c>
      <c r="O13" s="393"/>
      <c r="P13" s="23">
        <v>1</v>
      </c>
    </row>
    <row r="14" spans="1:16" ht="21" customHeight="1" x14ac:dyDescent="0.15">
      <c r="A14" s="11"/>
      <c r="B14" s="101"/>
      <c r="C14" s="17"/>
      <c r="D14" s="14" t="s">
        <v>38</v>
      </c>
      <c r="E14" s="202" t="s">
        <v>123</v>
      </c>
      <c r="F14" s="203"/>
      <c r="G14" s="203"/>
      <c r="H14" s="203"/>
      <c r="I14" s="203"/>
      <c r="J14" s="203"/>
      <c r="K14" s="203"/>
      <c r="L14" s="204"/>
      <c r="M14" s="8" t="s">
        <v>117</v>
      </c>
      <c r="N14" s="392" t="s">
        <v>48</v>
      </c>
      <c r="O14" s="393"/>
      <c r="P14" s="23">
        <v>1</v>
      </c>
    </row>
    <row r="15" spans="1:16" ht="21" customHeight="1" x14ac:dyDescent="0.15">
      <c r="A15" s="11"/>
      <c r="B15" s="101"/>
      <c r="C15" s="17"/>
      <c r="D15" s="14" t="s">
        <v>41</v>
      </c>
      <c r="E15" s="202" t="s">
        <v>124</v>
      </c>
      <c r="F15" s="203"/>
      <c r="G15" s="203"/>
      <c r="H15" s="203"/>
      <c r="I15" s="203"/>
      <c r="J15" s="203"/>
      <c r="K15" s="203"/>
      <c r="L15" s="204"/>
      <c r="M15" s="8" t="s">
        <v>122</v>
      </c>
      <c r="N15" s="392" t="s">
        <v>54</v>
      </c>
      <c r="O15" s="393"/>
      <c r="P15" s="23">
        <v>1</v>
      </c>
    </row>
    <row r="16" spans="1:16" ht="21" customHeight="1" x14ac:dyDescent="0.15">
      <c r="A16" s="11"/>
      <c r="B16" s="101"/>
      <c r="C16" s="17"/>
      <c r="D16" s="14" t="s">
        <v>38</v>
      </c>
      <c r="E16" s="202" t="s">
        <v>126</v>
      </c>
      <c r="F16" s="203"/>
      <c r="G16" s="203"/>
      <c r="H16" s="203"/>
      <c r="I16" s="203"/>
      <c r="J16" s="203"/>
      <c r="K16" s="203"/>
      <c r="L16" s="204"/>
      <c r="M16" s="8" t="s">
        <v>117</v>
      </c>
      <c r="N16" s="392" t="s">
        <v>48</v>
      </c>
      <c r="O16" s="393"/>
      <c r="P16" s="23">
        <v>1</v>
      </c>
    </row>
    <row r="17" spans="1:16" ht="21" customHeight="1" x14ac:dyDescent="0.15">
      <c r="A17" s="11"/>
      <c r="B17" s="101"/>
      <c r="C17" s="17" t="s">
        <v>39</v>
      </c>
      <c r="D17" s="14"/>
      <c r="E17" s="202" t="s">
        <v>127</v>
      </c>
      <c r="F17" s="203"/>
      <c r="G17" s="203"/>
      <c r="H17" s="203"/>
      <c r="I17" s="203"/>
      <c r="J17" s="203"/>
      <c r="K17" s="203"/>
      <c r="L17" s="204"/>
      <c r="M17" s="8" t="s">
        <v>122</v>
      </c>
      <c r="N17" s="392" t="s">
        <v>62</v>
      </c>
      <c r="O17" s="393"/>
      <c r="P17" s="23">
        <v>2</v>
      </c>
    </row>
    <row r="18" spans="1:16" ht="21" customHeight="1" x14ac:dyDescent="0.15">
      <c r="A18" s="11"/>
      <c r="B18" s="101"/>
      <c r="C18" s="17" t="s">
        <v>42</v>
      </c>
      <c r="D18" s="14"/>
      <c r="E18" s="202" t="s">
        <v>128</v>
      </c>
      <c r="F18" s="203"/>
      <c r="G18" s="203"/>
      <c r="H18" s="203"/>
      <c r="I18" s="203"/>
      <c r="J18" s="203"/>
      <c r="K18" s="203"/>
      <c r="L18" s="204"/>
      <c r="M18" s="8" t="s">
        <v>120</v>
      </c>
      <c r="N18" s="392"/>
      <c r="O18" s="393"/>
      <c r="P18" s="23">
        <v>2</v>
      </c>
    </row>
    <row r="19" spans="1:16" ht="21" customHeight="1" x14ac:dyDescent="0.15">
      <c r="A19" s="11">
        <v>5</v>
      </c>
      <c r="B19" s="101"/>
      <c r="C19" s="17"/>
      <c r="D19" s="14" t="s">
        <v>41</v>
      </c>
      <c r="E19" s="202" t="s">
        <v>129</v>
      </c>
      <c r="F19" s="203"/>
      <c r="G19" s="203"/>
      <c r="H19" s="203"/>
      <c r="I19" s="203"/>
      <c r="J19" s="203"/>
      <c r="K19" s="203"/>
      <c r="L19" s="204"/>
      <c r="M19" s="8" t="s">
        <v>122</v>
      </c>
      <c r="N19" s="392" t="s">
        <v>54</v>
      </c>
      <c r="O19" s="393"/>
      <c r="P19" s="23">
        <v>2</v>
      </c>
    </row>
    <row r="20" spans="1:16" ht="21" customHeight="1" x14ac:dyDescent="0.15">
      <c r="A20" s="11"/>
      <c r="B20" s="101"/>
      <c r="C20" s="17"/>
      <c r="D20" s="14" t="s">
        <v>46</v>
      </c>
      <c r="E20" s="202" t="s">
        <v>131</v>
      </c>
      <c r="F20" s="203"/>
      <c r="G20" s="203"/>
      <c r="H20" s="203"/>
      <c r="I20" s="203"/>
      <c r="J20" s="203"/>
      <c r="K20" s="203"/>
      <c r="L20" s="204"/>
      <c r="M20" s="8" t="s">
        <v>122</v>
      </c>
      <c r="N20" s="392" t="s">
        <v>61</v>
      </c>
      <c r="O20" s="393"/>
      <c r="P20" s="23">
        <v>1</v>
      </c>
    </row>
    <row r="21" spans="1:16" ht="21" customHeight="1" x14ac:dyDescent="0.15">
      <c r="A21" s="11"/>
      <c r="B21" s="101"/>
      <c r="C21" s="17" t="s">
        <v>39</v>
      </c>
      <c r="D21" s="14"/>
      <c r="E21" s="202" t="s">
        <v>127</v>
      </c>
      <c r="F21" s="203"/>
      <c r="G21" s="203"/>
      <c r="H21" s="203"/>
      <c r="I21" s="203"/>
      <c r="J21" s="203"/>
      <c r="K21" s="203"/>
      <c r="L21" s="204"/>
      <c r="M21" s="8" t="s">
        <v>122</v>
      </c>
      <c r="N21" s="392" t="s">
        <v>54</v>
      </c>
      <c r="O21" s="393"/>
      <c r="P21" s="23">
        <v>2</v>
      </c>
    </row>
    <row r="22" spans="1:16" ht="21" customHeight="1" x14ac:dyDescent="0.15">
      <c r="A22" s="11"/>
      <c r="B22" s="101"/>
      <c r="C22" s="17" t="s">
        <v>42</v>
      </c>
      <c r="D22" s="14"/>
      <c r="E22" s="202" t="s">
        <v>128</v>
      </c>
      <c r="F22" s="203"/>
      <c r="G22" s="203"/>
      <c r="H22" s="203"/>
      <c r="I22" s="203"/>
      <c r="J22" s="203"/>
      <c r="K22" s="203"/>
      <c r="L22" s="204"/>
      <c r="M22" s="8" t="s">
        <v>120</v>
      </c>
      <c r="N22" s="392"/>
      <c r="O22" s="393"/>
      <c r="P22" s="23">
        <v>2</v>
      </c>
    </row>
    <row r="23" spans="1:16" ht="21" customHeight="1" x14ac:dyDescent="0.15">
      <c r="A23" s="11"/>
      <c r="B23" s="101"/>
      <c r="C23" s="17"/>
      <c r="D23" s="14" t="s">
        <v>46</v>
      </c>
      <c r="E23" s="202" t="s">
        <v>133</v>
      </c>
      <c r="F23" s="203"/>
      <c r="G23" s="203"/>
      <c r="H23" s="203"/>
      <c r="I23" s="203"/>
      <c r="J23" s="203"/>
      <c r="K23" s="203"/>
      <c r="L23" s="204"/>
      <c r="M23" s="8" t="s">
        <v>122</v>
      </c>
      <c r="N23" s="392" t="s">
        <v>59</v>
      </c>
      <c r="O23" s="393"/>
      <c r="P23" s="23">
        <v>1</v>
      </c>
    </row>
    <row r="24" spans="1:16" ht="21" customHeight="1" x14ac:dyDescent="0.15">
      <c r="A24" s="11"/>
      <c r="B24" s="101"/>
      <c r="C24" s="17"/>
      <c r="D24" s="14" t="s">
        <v>134</v>
      </c>
      <c r="E24" s="202" t="s">
        <v>188</v>
      </c>
      <c r="F24" s="203"/>
      <c r="G24" s="203"/>
      <c r="H24" s="203"/>
      <c r="I24" s="203"/>
      <c r="J24" s="203"/>
      <c r="K24" s="203"/>
      <c r="L24" s="204"/>
      <c r="M24" s="8" t="s">
        <v>122</v>
      </c>
      <c r="N24" s="392" t="s">
        <v>68</v>
      </c>
      <c r="O24" s="393"/>
      <c r="P24" s="23">
        <v>1</v>
      </c>
    </row>
    <row r="25" spans="1:16" ht="21" customHeight="1" x14ac:dyDescent="0.15">
      <c r="A25" s="11">
        <v>6</v>
      </c>
      <c r="B25" s="101"/>
      <c r="C25" s="17"/>
      <c r="D25" s="14" t="s">
        <v>46</v>
      </c>
      <c r="E25" s="202" t="s">
        <v>136</v>
      </c>
      <c r="F25" s="203"/>
      <c r="G25" s="203"/>
      <c r="H25" s="203"/>
      <c r="I25" s="203"/>
      <c r="J25" s="203"/>
      <c r="K25" s="203"/>
      <c r="L25" s="204"/>
      <c r="M25" s="8" t="s">
        <v>122</v>
      </c>
      <c r="N25" s="392" t="s">
        <v>55</v>
      </c>
      <c r="O25" s="393"/>
      <c r="P25" s="23">
        <v>2</v>
      </c>
    </row>
    <row r="26" spans="1:16" ht="21" customHeight="1" x14ac:dyDescent="0.15">
      <c r="A26" s="11"/>
      <c r="B26" s="101"/>
      <c r="C26" s="17" t="s">
        <v>39</v>
      </c>
      <c r="D26" s="14"/>
      <c r="E26" s="202" t="s">
        <v>127</v>
      </c>
      <c r="F26" s="203"/>
      <c r="G26" s="203"/>
      <c r="H26" s="203"/>
      <c r="I26" s="203"/>
      <c r="J26" s="203"/>
      <c r="K26" s="203"/>
      <c r="L26" s="204"/>
      <c r="M26" s="8" t="s">
        <v>122</v>
      </c>
      <c r="N26" s="392" t="s">
        <v>61</v>
      </c>
      <c r="O26" s="393"/>
      <c r="P26" s="23">
        <v>2</v>
      </c>
    </row>
    <row r="27" spans="1:16" ht="21" customHeight="1" x14ac:dyDescent="0.15">
      <c r="A27" s="11"/>
      <c r="B27" s="101"/>
      <c r="C27" s="17" t="s">
        <v>42</v>
      </c>
      <c r="D27" s="14"/>
      <c r="E27" s="202" t="s">
        <v>128</v>
      </c>
      <c r="F27" s="203"/>
      <c r="G27" s="203"/>
      <c r="H27" s="203"/>
      <c r="I27" s="203"/>
      <c r="J27" s="203"/>
      <c r="K27" s="203"/>
      <c r="L27" s="204"/>
      <c r="M27" s="8" t="s">
        <v>120</v>
      </c>
      <c r="N27" s="392"/>
      <c r="O27" s="393"/>
      <c r="P27" s="23">
        <v>2</v>
      </c>
    </row>
    <row r="28" spans="1:16" ht="21" customHeight="1" x14ac:dyDescent="0.15">
      <c r="A28" s="11"/>
      <c r="B28" s="101"/>
      <c r="C28" s="17"/>
      <c r="D28" s="14" t="s">
        <v>41</v>
      </c>
      <c r="E28" s="202" t="s">
        <v>138</v>
      </c>
      <c r="F28" s="203"/>
      <c r="G28" s="203"/>
      <c r="H28" s="203"/>
      <c r="I28" s="203"/>
      <c r="J28" s="203"/>
      <c r="K28" s="203"/>
      <c r="L28" s="204"/>
      <c r="M28" s="8" t="s">
        <v>122</v>
      </c>
      <c r="N28" s="392" t="s">
        <v>77</v>
      </c>
      <c r="O28" s="393"/>
      <c r="P28" s="23">
        <v>1</v>
      </c>
    </row>
    <row r="29" spans="1:16" ht="21" customHeight="1" x14ac:dyDescent="0.15">
      <c r="A29" s="11"/>
      <c r="B29" s="101"/>
      <c r="C29" s="17"/>
      <c r="D29" s="14" t="s">
        <v>50</v>
      </c>
      <c r="E29" s="202" t="s">
        <v>189</v>
      </c>
      <c r="F29" s="203"/>
      <c r="G29" s="203"/>
      <c r="H29" s="203"/>
      <c r="I29" s="203"/>
      <c r="J29" s="203"/>
      <c r="K29" s="203"/>
      <c r="L29" s="204"/>
      <c r="M29" s="8" t="s">
        <v>122</v>
      </c>
      <c r="N29" s="392" t="s">
        <v>73</v>
      </c>
      <c r="O29" s="393"/>
      <c r="P29" s="23">
        <v>2</v>
      </c>
    </row>
    <row r="30" spans="1:16" ht="21" customHeight="1" x14ac:dyDescent="0.15">
      <c r="A30" s="11"/>
      <c r="B30" s="101"/>
      <c r="C30" s="17"/>
      <c r="D30" s="14" t="s">
        <v>41</v>
      </c>
      <c r="E30" s="202" t="s">
        <v>140</v>
      </c>
      <c r="F30" s="203"/>
      <c r="G30" s="203"/>
      <c r="H30" s="203"/>
      <c r="I30" s="203"/>
      <c r="J30" s="203"/>
      <c r="K30" s="203"/>
      <c r="L30" s="204"/>
      <c r="M30" s="8" t="s">
        <v>122</v>
      </c>
      <c r="N30" s="392" t="s">
        <v>70</v>
      </c>
      <c r="O30" s="393"/>
      <c r="P30" s="23">
        <v>1</v>
      </c>
    </row>
    <row r="31" spans="1:16" ht="21" customHeight="1" x14ac:dyDescent="0.15">
      <c r="A31" s="11"/>
      <c r="B31" s="101"/>
      <c r="C31" s="17"/>
      <c r="D31" s="14" t="s">
        <v>46</v>
      </c>
      <c r="E31" s="135" t="s">
        <v>205</v>
      </c>
      <c r="F31" s="136"/>
      <c r="G31" s="136"/>
      <c r="H31" s="136"/>
      <c r="I31" s="136"/>
      <c r="J31" s="136"/>
      <c r="K31" s="136"/>
      <c r="L31" s="137"/>
      <c r="M31" s="8" t="s">
        <v>122</v>
      </c>
      <c r="N31" s="392" t="s">
        <v>74</v>
      </c>
      <c r="O31" s="393"/>
      <c r="P31" s="23">
        <v>1</v>
      </c>
    </row>
    <row r="32" spans="1:16" ht="21" customHeight="1" x14ac:dyDescent="0.15">
      <c r="A32" s="11">
        <v>7</v>
      </c>
      <c r="B32" s="101"/>
      <c r="C32" s="17" t="s">
        <v>39</v>
      </c>
      <c r="D32" s="14"/>
      <c r="E32" s="202" t="s">
        <v>127</v>
      </c>
      <c r="F32" s="203"/>
      <c r="G32" s="203"/>
      <c r="H32" s="203"/>
      <c r="I32" s="203"/>
      <c r="J32" s="203"/>
      <c r="K32" s="203"/>
      <c r="L32" s="204"/>
      <c r="M32" s="8" t="s">
        <v>122</v>
      </c>
      <c r="N32" s="392" t="s">
        <v>62</v>
      </c>
      <c r="O32" s="393"/>
      <c r="P32" s="23">
        <v>2</v>
      </c>
    </row>
    <row r="33" spans="1:16" ht="21" customHeight="1" x14ac:dyDescent="0.15">
      <c r="A33" s="11"/>
      <c r="B33" s="101"/>
      <c r="C33" s="17" t="s">
        <v>42</v>
      </c>
      <c r="D33" s="14"/>
      <c r="E33" s="202" t="s">
        <v>128</v>
      </c>
      <c r="F33" s="203"/>
      <c r="G33" s="203"/>
      <c r="H33" s="203"/>
      <c r="I33" s="203"/>
      <c r="J33" s="203"/>
      <c r="K33" s="203"/>
      <c r="L33" s="204"/>
      <c r="M33" s="8" t="s">
        <v>120</v>
      </c>
      <c r="N33" s="392"/>
      <c r="O33" s="393"/>
      <c r="P33" s="23">
        <v>2</v>
      </c>
    </row>
    <row r="34" spans="1:16" ht="21" customHeight="1" x14ac:dyDescent="0.15">
      <c r="A34" s="11"/>
      <c r="B34" s="101"/>
      <c r="C34" s="17"/>
      <c r="D34" s="14" t="s">
        <v>38</v>
      </c>
      <c r="E34" s="88" t="s">
        <v>179</v>
      </c>
      <c r="F34" s="89"/>
      <c r="G34" s="89"/>
      <c r="H34" s="89"/>
      <c r="I34" s="89"/>
      <c r="J34" s="89"/>
      <c r="K34" s="89"/>
      <c r="L34" s="90"/>
      <c r="M34" s="8" t="s">
        <v>120</v>
      </c>
      <c r="N34" s="105"/>
      <c r="O34" s="106"/>
      <c r="P34" s="23">
        <v>1</v>
      </c>
    </row>
    <row r="35" spans="1:16" ht="21" customHeight="1" x14ac:dyDescent="0.15">
      <c r="A35" s="11"/>
      <c r="B35" s="101"/>
      <c r="C35" s="17"/>
      <c r="D35" s="14"/>
      <c r="E35" s="88"/>
      <c r="F35" s="89"/>
      <c r="G35" s="89"/>
      <c r="H35" s="89"/>
      <c r="I35" s="89"/>
      <c r="J35" s="89"/>
      <c r="K35" s="89"/>
      <c r="L35" s="90"/>
      <c r="M35" s="8"/>
      <c r="N35" s="105"/>
      <c r="O35" s="106"/>
      <c r="P35" s="23"/>
    </row>
    <row r="36" spans="1:16" ht="21" customHeight="1" x14ac:dyDescent="0.15">
      <c r="A36" s="41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414"/>
    </row>
    <row r="37" spans="1:16" ht="21" customHeight="1" x14ac:dyDescent="0.15">
      <c r="A37" s="11">
        <v>2</v>
      </c>
      <c r="B37" s="101"/>
      <c r="C37" s="17"/>
      <c r="D37" s="14" t="s">
        <v>134</v>
      </c>
      <c r="E37" s="88" t="s">
        <v>192</v>
      </c>
      <c r="F37" s="89"/>
      <c r="G37" s="89"/>
      <c r="H37" s="89"/>
      <c r="I37" s="89"/>
      <c r="J37" s="89"/>
      <c r="K37" s="89"/>
      <c r="L37" s="90"/>
      <c r="M37" s="8" t="s">
        <v>122</v>
      </c>
      <c r="N37" s="392" t="s">
        <v>69</v>
      </c>
      <c r="O37" s="393"/>
      <c r="P37" s="23">
        <v>1</v>
      </c>
    </row>
    <row r="38" spans="1:16" ht="21" customHeight="1" x14ac:dyDescent="0.15">
      <c r="A38" s="11"/>
      <c r="B38" s="101"/>
      <c r="C38" s="17"/>
      <c r="D38" s="14" t="s">
        <v>38</v>
      </c>
      <c r="E38" s="88" t="s">
        <v>183</v>
      </c>
      <c r="F38" s="89"/>
      <c r="G38" s="89"/>
      <c r="H38" s="89"/>
      <c r="I38" s="89"/>
      <c r="J38" s="89"/>
      <c r="K38" s="89"/>
      <c r="L38" s="90"/>
      <c r="M38" s="8" t="s">
        <v>117</v>
      </c>
      <c r="N38" s="392" t="s">
        <v>48</v>
      </c>
      <c r="O38" s="393"/>
      <c r="P38" s="23">
        <v>1</v>
      </c>
    </row>
    <row r="39" spans="1:16" ht="21" customHeight="1" x14ac:dyDescent="0.15">
      <c r="A39" s="11"/>
      <c r="B39" s="101"/>
      <c r="C39" s="17"/>
      <c r="D39" s="14" t="s">
        <v>38</v>
      </c>
      <c r="E39" s="88" t="s">
        <v>185</v>
      </c>
      <c r="F39" s="89"/>
      <c r="G39" s="89"/>
      <c r="H39" s="89"/>
      <c r="I39" s="89"/>
      <c r="J39" s="89"/>
      <c r="K39" s="89"/>
      <c r="L39" s="90"/>
      <c r="M39" s="8" t="s">
        <v>120</v>
      </c>
      <c r="N39" s="392"/>
      <c r="O39" s="393"/>
      <c r="P39" s="23">
        <v>1</v>
      </c>
    </row>
    <row r="40" spans="1:16" ht="21" customHeight="1" x14ac:dyDescent="0.15">
      <c r="A40" s="11"/>
      <c r="B40" s="101"/>
      <c r="C40" s="17"/>
      <c r="D40" s="14" t="s">
        <v>41</v>
      </c>
      <c r="E40" s="88" t="s">
        <v>193</v>
      </c>
      <c r="F40" s="89"/>
      <c r="G40" s="89"/>
      <c r="H40" s="89"/>
      <c r="I40" s="89"/>
      <c r="J40" s="89"/>
      <c r="K40" s="89"/>
      <c r="L40" s="90"/>
      <c r="M40" s="8" t="s">
        <v>120</v>
      </c>
      <c r="N40" s="105"/>
      <c r="O40" s="106"/>
      <c r="P40" s="23">
        <v>2</v>
      </c>
    </row>
    <row r="41" spans="1:16" ht="21" customHeight="1" x14ac:dyDescent="0.15">
      <c r="A41" s="11"/>
      <c r="B41" s="101"/>
      <c r="C41" s="17"/>
      <c r="D41" s="14" t="s">
        <v>46</v>
      </c>
      <c r="E41" s="88" t="s">
        <v>187</v>
      </c>
      <c r="F41" s="89"/>
      <c r="G41" s="89"/>
      <c r="H41" s="89"/>
      <c r="I41" s="89"/>
      <c r="J41" s="89"/>
      <c r="K41" s="89"/>
      <c r="L41" s="90"/>
      <c r="M41" s="8" t="s">
        <v>122</v>
      </c>
      <c r="N41" s="392" t="s">
        <v>61</v>
      </c>
      <c r="O41" s="393"/>
      <c r="P41" s="23">
        <v>1</v>
      </c>
    </row>
    <row r="42" spans="1:16" ht="21" customHeight="1" x14ac:dyDescent="0.15">
      <c r="A42" s="11"/>
      <c r="B42" s="101"/>
      <c r="C42" s="17"/>
      <c r="D42" s="14" t="s">
        <v>201</v>
      </c>
      <c r="E42" s="80" t="s">
        <v>204</v>
      </c>
      <c r="F42" s="81"/>
      <c r="G42" s="81"/>
      <c r="H42" s="81"/>
      <c r="I42" s="81"/>
      <c r="J42" s="81"/>
      <c r="K42" s="81"/>
      <c r="L42" s="82"/>
      <c r="M42" s="8" t="s">
        <v>117</v>
      </c>
      <c r="N42" s="390" t="s">
        <v>48</v>
      </c>
      <c r="O42" s="391"/>
      <c r="P42" s="23">
        <v>1</v>
      </c>
    </row>
    <row r="43" spans="1:16" ht="21" customHeight="1" x14ac:dyDescent="0.15">
      <c r="A43" s="11"/>
      <c r="B43" s="101"/>
      <c r="C43" s="17"/>
      <c r="D43" s="14"/>
      <c r="E43" s="80"/>
      <c r="F43" s="81"/>
      <c r="G43" s="81"/>
      <c r="H43" s="81"/>
      <c r="I43" s="81"/>
      <c r="J43" s="81"/>
      <c r="K43" s="81"/>
      <c r="L43" s="82"/>
      <c r="M43" s="8"/>
      <c r="N43" s="392"/>
      <c r="O43" s="393"/>
      <c r="P43" s="23"/>
    </row>
    <row r="44" spans="1:16" ht="21" customHeight="1" x14ac:dyDescent="0.15">
      <c r="A44" s="11"/>
      <c r="B44" s="29"/>
      <c r="C44" s="17"/>
      <c r="D44" s="14"/>
      <c r="E44" s="202"/>
      <c r="F44" s="203"/>
      <c r="G44" s="203"/>
      <c r="H44" s="203"/>
      <c r="I44" s="203"/>
      <c r="J44" s="203"/>
      <c r="K44" s="203"/>
      <c r="L44" s="204"/>
      <c r="M44" s="8"/>
      <c r="N44" s="138"/>
      <c r="O44" s="139"/>
      <c r="P44" s="23"/>
    </row>
    <row r="45" spans="1:16" ht="0.75" customHeight="1" thickBot="1" x14ac:dyDescent="0.2">
      <c r="A45" s="11"/>
      <c r="B45" s="29"/>
      <c r="C45" s="17"/>
      <c r="D45" s="14"/>
      <c r="E45" s="202"/>
      <c r="F45" s="203"/>
      <c r="G45" s="203"/>
      <c r="H45" s="203"/>
      <c r="I45" s="203"/>
      <c r="J45" s="203"/>
      <c r="K45" s="203"/>
      <c r="L45" s="204"/>
      <c r="M45" s="8"/>
      <c r="N45" s="138"/>
      <c r="O45" s="139"/>
      <c r="P45" s="23"/>
    </row>
    <row r="46" spans="1:16" ht="12" hidden="1" customHeight="1" thickBot="1" x14ac:dyDescent="0.2">
      <c r="A46" s="12"/>
      <c r="B46" s="31"/>
      <c r="C46" s="18"/>
      <c r="D46" s="19"/>
      <c r="E46" s="212"/>
      <c r="F46" s="213"/>
      <c r="G46" s="213"/>
      <c r="H46" s="213"/>
      <c r="I46" s="213"/>
      <c r="J46" s="213"/>
      <c r="K46" s="213"/>
      <c r="L46" s="214"/>
      <c r="M46" s="13"/>
      <c r="N46" s="143"/>
      <c r="O46" s="144"/>
      <c r="P46" s="25"/>
    </row>
    <row r="47" spans="1:16" ht="18.75" customHeight="1" thickTop="1" thickBot="1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9"/>
      <c r="N47" s="215" t="s">
        <v>18</v>
      </c>
      <c r="O47" s="216"/>
      <c r="P47" s="52">
        <v>90</v>
      </c>
    </row>
    <row r="48" spans="1:16" ht="14.25" customHeight="1" thickTop="1" x14ac:dyDescent="0.15">
      <c r="A48" s="217" t="s">
        <v>19</v>
      </c>
      <c r="B48" s="217"/>
      <c r="C48" s="217"/>
      <c r="D48" s="217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60"/>
    </row>
    <row r="49" spans="1:16" ht="14.25" customHeight="1" thickBot="1" x14ac:dyDescent="0.2">
      <c r="A49" s="218" t="s">
        <v>20</v>
      </c>
      <c r="B49" s="218"/>
      <c r="C49" s="218"/>
      <c r="D49" s="21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87"/>
    </row>
    <row r="50" spans="1:16" ht="14.25" thickTop="1" x14ac:dyDescent="0.15">
      <c r="A50" s="219" t="s">
        <v>21</v>
      </c>
      <c r="B50" s="220"/>
      <c r="C50" s="407" t="s">
        <v>22</v>
      </c>
      <c r="D50" s="408"/>
      <c r="E50" s="223" t="s">
        <v>23</v>
      </c>
      <c r="F50" s="224"/>
      <c r="G50" s="59"/>
      <c r="H50" s="59"/>
      <c r="I50" s="59"/>
      <c r="J50" s="59"/>
      <c r="K50" s="59"/>
      <c r="L50" s="59"/>
      <c r="M50" s="59"/>
      <c r="N50" s="59"/>
      <c r="O50" s="59"/>
      <c r="P50" s="87"/>
    </row>
    <row r="51" spans="1:16" ht="20.100000000000001" customHeight="1" thickBot="1" x14ac:dyDescent="0.2">
      <c r="A51" s="241">
        <v>32</v>
      </c>
      <c r="B51" s="242"/>
      <c r="C51" s="237">
        <v>58</v>
      </c>
      <c r="D51" s="259"/>
      <c r="E51" s="260">
        <f>A51+C51</f>
        <v>90</v>
      </c>
      <c r="F51" s="261"/>
      <c r="G51" s="59"/>
      <c r="H51" s="59"/>
      <c r="I51" s="59"/>
      <c r="J51" s="59"/>
      <c r="K51" s="59"/>
      <c r="L51" s="59"/>
      <c r="M51" s="59"/>
      <c r="N51" s="59"/>
      <c r="O51" s="59"/>
      <c r="P51" s="87"/>
    </row>
    <row r="52" spans="1:16" ht="14.25" customHeight="1" thickTop="1" x14ac:dyDescent="0.15">
      <c r="A52" s="62"/>
      <c r="B52" s="62"/>
      <c r="C52" s="62"/>
      <c r="D52" s="62"/>
      <c r="E52" s="63"/>
      <c r="F52" s="63"/>
      <c r="G52" s="59"/>
      <c r="H52" s="59"/>
      <c r="I52" s="59"/>
      <c r="J52" s="59"/>
      <c r="K52" s="59"/>
      <c r="L52" s="59"/>
      <c r="M52" s="59"/>
      <c r="N52" s="59"/>
      <c r="O52" s="59"/>
      <c r="P52" s="87"/>
    </row>
    <row r="53" spans="1:16" ht="14.25" customHeight="1" thickBot="1" x14ac:dyDescent="0.2">
      <c r="A53" s="64" t="s">
        <v>24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1:16" ht="14.25" thickTop="1" x14ac:dyDescent="0.15">
      <c r="A54" s="219" t="s">
        <v>21</v>
      </c>
      <c r="B54" s="262"/>
      <c r="C54" s="262"/>
      <c r="D54" s="263"/>
      <c r="E54" s="262" t="s">
        <v>22</v>
      </c>
      <c r="F54" s="262"/>
      <c r="G54" s="262"/>
      <c r="H54" s="262"/>
      <c r="I54" s="262"/>
      <c r="J54" s="262"/>
      <c r="K54" s="262"/>
      <c r="L54" s="262"/>
      <c r="M54" s="262"/>
      <c r="N54" s="262"/>
      <c r="O54" s="110"/>
      <c r="P54" s="116" t="s">
        <v>25</v>
      </c>
    </row>
    <row r="55" spans="1:16" ht="22.5" customHeight="1" x14ac:dyDescent="0.15">
      <c r="A55" s="264" t="s">
        <v>26</v>
      </c>
      <c r="B55" s="206"/>
      <c r="C55" s="173" t="s">
        <v>27</v>
      </c>
      <c r="D55" s="174"/>
      <c r="E55" s="205" t="s">
        <v>28</v>
      </c>
      <c r="F55" s="206"/>
      <c r="G55" s="173" t="s">
        <v>29</v>
      </c>
      <c r="H55" s="206"/>
      <c r="I55" s="207" t="s">
        <v>30</v>
      </c>
      <c r="J55" s="208"/>
      <c r="K55" s="209" t="s">
        <v>31</v>
      </c>
      <c r="L55" s="210"/>
      <c r="M55" s="207" t="s">
        <v>32</v>
      </c>
      <c r="N55" s="211"/>
      <c r="O55" s="72" t="s">
        <v>198</v>
      </c>
      <c r="P55" s="117"/>
    </row>
    <row r="56" spans="1:16" ht="20.100000000000001" customHeight="1" thickBot="1" x14ac:dyDescent="0.2">
      <c r="A56" s="241">
        <v>16</v>
      </c>
      <c r="B56" s="242"/>
      <c r="C56" s="243">
        <v>16</v>
      </c>
      <c r="D56" s="243"/>
      <c r="E56" s="244">
        <v>20</v>
      </c>
      <c r="F56" s="242"/>
      <c r="G56" s="237">
        <v>12</v>
      </c>
      <c r="H56" s="242"/>
      <c r="I56" s="237">
        <v>14</v>
      </c>
      <c r="J56" s="242"/>
      <c r="K56" s="237">
        <v>5</v>
      </c>
      <c r="L56" s="242"/>
      <c r="M56" s="247">
        <v>4</v>
      </c>
      <c r="N56" s="248"/>
      <c r="O56" s="73">
        <v>3</v>
      </c>
      <c r="P56" s="70">
        <v>90</v>
      </c>
    </row>
    <row r="57" spans="1:16" ht="7.35" customHeight="1" thickTop="1" x14ac:dyDescent="0.1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3"/>
      <c r="P57" s="66"/>
    </row>
    <row r="58" spans="1:16" ht="14.25" customHeight="1" thickBot="1" x14ac:dyDescent="0.2">
      <c r="A58" s="64" t="s">
        <v>33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5"/>
    </row>
    <row r="59" spans="1:16" ht="21.2" customHeight="1" thickTop="1" x14ac:dyDescent="0.15">
      <c r="A59" s="379" t="s">
        <v>34</v>
      </c>
      <c r="B59" s="380"/>
      <c r="C59" s="380"/>
      <c r="D59" s="381"/>
      <c r="E59" s="255" t="s">
        <v>35</v>
      </c>
      <c r="F59" s="382"/>
      <c r="G59" s="382"/>
      <c r="H59" s="383"/>
      <c r="I59" s="255" t="s">
        <v>36</v>
      </c>
      <c r="J59" s="382"/>
      <c r="K59" s="383"/>
      <c r="L59" s="255" t="s">
        <v>37</v>
      </c>
      <c r="M59" s="382"/>
      <c r="N59" s="382"/>
      <c r="O59" s="384"/>
      <c r="P59" s="67" t="s">
        <v>25</v>
      </c>
    </row>
    <row r="60" spans="1:16" ht="20.100000000000001" customHeight="1" thickBot="1" x14ac:dyDescent="0.2">
      <c r="A60" s="233">
        <f>SUMIF(M10:M46,"①",P10:P46)</f>
        <v>0</v>
      </c>
      <c r="B60" s="385"/>
      <c r="C60" s="385"/>
      <c r="D60" s="386"/>
      <c r="E60" s="236">
        <v>27</v>
      </c>
      <c r="F60" s="385">
        <v>0</v>
      </c>
      <c r="G60" s="385">
        <v>0</v>
      </c>
      <c r="H60" s="386">
        <v>0</v>
      </c>
      <c r="I60" s="237">
        <v>10</v>
      </c>
      <c r="J60" s="387"/>
      <c r="K60" s="388"/>
      <c r="L60" s="237">
        <v>53</v>
      </c>
      <c r="M60" s="387"/>
      <c r="N60" s="387"/>
      <c r="O60" s="389"/>
      <c r="P60" s="53">
        <v>90</v>
      </c>
    </row>
    <row r="61" spans="1:16" ht="14.25" thickTop="1" x14ac:dyDescent="0.15"/>
    <row r="63" spans="1:16" x14ac:dyDescent="0.15">
      <c r="H63" s="27"/>
    </row>
    <row r="66" spans="1:13" ht="27.6" customHeight="1" x14ac:dyDescent="0.15"/>
    <row r="67" spans="1:13" ht="27.6" hidden="1" customHeight="1" outlineLevel="1" x14ac:dyDescent="0.15">
      <c r="A67" s="111"/>
      <c r="B67" s="44" t="s">
        <v>38</v>
      </c>
      <c r="C67" s="54" t="s">
        <v>39</v>
      </c>
      <c r="D67" s="3" t="s">
        <v>40</v>
      </c>
      <c r="E67" s="2"/>
      <c r="F67" s="2"/>
      <c r="G67" s="4"/>
      <c r="H67" s="2"/>
      <c r="I67" s="2"/>
      <c r="J67" s="2"/>
      <c r="M67" s="112"/>
    </row>
    <row r="68" spans="1:13" ht="27.6" hidden="1" customHeight="1" outlineLevel="1" x14ac:dyDescent="0.15">
      <c r="A68" s="111"/>
      <c r="B68" s="44" t="s">
        <v>41</v>
      </c>
      <c r="C68" s="56" t="s">
        <v>42</v>
      </c>
      <c r="D68" s="5" t="s">
        <v>43</v>
      </c>
      <c r="E68" s="2"/>
      <c r="F68" s="2"/>
      <c r="G68" s="6" t="s">
        <v>44</v>
      </c>
      <c r="H68" s="2"/>
      <c r="I68" s="2"/>
      <c r="J68" s="2"/>
      <c r="M68" s="112" t="s">
        <v>45</v>
      </c>
    </row>
    <row r="69" spans="1:13" ht="27.6" hidden="1" customHeight="1" outlineLevel="1" x14ac:dyDescent="0.15">
      <c r="A69" s="111"/>
      <c r="B69" s="44" t="s">
        <v>46</v>
      </c>
      <c r="C69" s="2"/>
      <c r="D69" s="5" t="s">
        <v>47</v>
      </c>
      <c r="E69" s="2"/>
      <c r="F69" s="2"/>
      <c r="G69" s="6" t="s">
        <v>48</v>
      </c>
      <c r="H69" s="2"/>
      <c r="I69" s="2"/>
      <c r="J69" s="2"/>
      <c r="M69" s="112" t="s">
        <v>49</v>
      </c>
    </row>
    <row r="70" spans="1:13" ht="27.6" hidden="1" customHeight="1" outlineLevel="1" x14ac:dyDescent="0.15">
      <c r="A70" s="111"/>
      <c r="B70" s="44" t="s">
        <v>50</v>
      </c>
      <c r="C70" s="2"/>
      <c r="D70" s="7" t="s">
        <v>51</v>
      </c>
      <c r="E70" s="2"/>
      <c r="F70" s="2"/>
      <c r="G70" s="6" t="s">
        <v>52</v>
      </c>
      <c r="H70" s="2"/>
      <c r="I70" s="2"/>
      <c r="J70" s="2"/>
    </row>
    <row r="71" spans="1:13" ht="27.6" hidden="1" customHeight="1" outlineLevel="1" x14ac:dyDescent="0.15">
      <c r="A71" s="111"/>
      <c r="B71" s="44" t="s">
        <v>53</v>
      </c>
      <c r="C71" s="2"/>
      <c r="D71" s="2"/>
      <c r="E71" s="2"/>
      <c r="F71" s="2"/>
      <c r="G71" s="6" t="s">
        <v>54</v>
      </c>
      <c r="H71" s="2"/>
      <c r="I71" s="2"/>
      <c r="J71" s="2"/>
    </row>
    <row r="72" spans="1:13" ht="27.6" hidden="1" customHeight="1" outlineLevel="1" x14ac:dyDescent="0.15">
      <c r="B72" s="69" t="s">
        <v>195</v>
      </c>
      <c r="G72" s="6" t="s">
        <v>55</v>
      </c>
      <c r="H72" s="2"/>
      <c r="I72" s="2"/>
      <c r="J72" s="2"/>
    </row>
    <row r="73" spans="1:13" ht="27.6" hidden="1" customHeight="1" outlineLevel="1" x14ac:dyDescent="0.15">
      <c r="E73" s="111"/>
      <c r="F73" s="111"/>
      <c r="G73" s="6" t="s">
        <v>56</v>
      </c>
      <c r="H73" s="2"/>
      <c r="I73" s="2"/>
      <c r="J73" s="2"/>
    </row>
    <row r="74" spans="1:13" ht="27.6" hidden="1" customHeight="1" outlineLevel="1" x14ac:dyDescent="0.15">
      <c r="G74" s="6" t="s">
        <v>57</v>
      </c>
      <c r="H74" s="2"/>
      <c r="I74" s="2"/>
      <c r="J74" s="2"/>
    </row>
    <row r="75" spans="1:13" ht="27.6" hidden="1" customHeight="1" outlineLevel="1" x14ac:dyDescent="0.15">
      <c r="G75" s="6" t="s">
        <v>58</v>
      </c>
      <c r="H75" s="2"/>
      <c r="I75" s="2"/>
      <c r="J75" s="2"/>
    </row>
    <row r="76" spans="1:13" ht="27.6" hidden="1" customHeight="1" outlineLevel="1" x14ac:dyDescent="0.15">
      <c r="G76" s="231" t="s">
        <v>59</v>
      </c>
      <c r="H76" s="232"/>
      <c r="I76" s="2"/>
      <c r="J76" s="2"/>
    </row>
    <row r="77" spans="1:13" ht="27.6" hidden="1" customHeight="1" outlineLevel="1" x14ac:dyDescent="0.15">
      <c r="G77" s="6" t="s">
        <v>60</v>
      </c>
      <c r="H77" s="2"/>
      <c r="I77" s="2"/>
      <c r="J77" s="2"/>
    </row>
    <row r="78" spans="1:13" ht="27.6" hidden="1" customHeight="1" outlineLevel="1" x14ac:dyDescent="0.15">
      <c r="G78" s="6" t="s">
        <v>61</v>
      </c>
      <c r="H78" s="2"/>
      <c r="I78" s="2"/>
      <c r="J78" s="2"/>
    </row>
    <row r="79" spans="1:13" ht="27.6" hidden="1" customHeight="1" outlineLevel="1" x14ac:dyDescent="0.15">
      <c r="G79" s="6" t="s">
        <v>62</v>
      </c>
      <c r="H79" s="2"/>
      <c r="I79" s="2"/>
      <c r="J79" s="2"/>
    </row>
    <row r="80" spans="1:13" ht="27.6" hidden="1" customHeight="1" outlineLevel="1" x14ac:dyDescent="0.15">
      <c r="G80" s="6" t="s">
        <v>63</v>
      </c>
      <c r="H80" s="2"/>
      <c r="I80" s="2"/>
      <c r="J80" s="2"/>
    </row>
    <row r="81" spans="7:10" ht="27.6" hidden="1" customHeight="1" outlineLevel="1" x14ac:dyDescent="0.15">
      <c r="G81" s="6" t="s">
        <v>64</v>
      </c>
      <c r="H81" s="2"/>
      <c r="I81" s="2"/>
      <c r="J81" s="2"/>
    </row>
    <row r="82" spans="7:10" ht="27.6" hidden="1" customHeight="1" outlineLevel="1" x14ac:dyDescent="0.15">
      <c r="G82" s="6" t="s">
        <v>65</v>
      </c>
      <c r="H82" s="2"/>
      <c r="I82" s="2"/>
      <c r="J82" s="2"/>
    </row>
    <row r="83" spans="7:10" ht="27.6" hidden="1" customHeight="1" outlineLevel="1" x14ac:dyDescent="0.15">
      <c r="G83" s="6" t="s">
        <v>66</v>
      </c>
      <c r="H83" s="2"/>
      <c r="I83" s="2"/>
      <c r="J83" s="2"/>
    </row>
    <row r="84" spans="7:10" ht="27.6" hidden="1" customHeight="1" outlineLevel="1" x14ac:dyDescent="0.15">
      <c r="G84" s="6" t="s">
        <v>67</v>
      </c>
      <c r="H84" s="2"/>
      <c r="I84" s="2"/>
      <c r="J84" s="2"/>
    </row>
    <row r="85" spans="7:10" ht="27.6" hidden="1" customHeight="1" outlineLevel="1" x14ac:dyDescent="0.15">
      <c r="G85" s="6" t="s">
        <v>68</v>
      </c>
      <c r="H85" s="2"/>
      <c r="I85" s="2"/>
      <c r="J85" s="2"/>
    </row>
    <row r="86" spans="7:10" ht="27.6" hidden="1" customHeight="1" outlineLevel="1" x14ac:dyDescent="0.15">
      <c r="G86" s="6" t="s">
        <v>69</v>
      </c>
      <c r="H86" s="2"/>
      <c r="I86" s="2"/>
      <c r="J86" s="2"/>
    </row>
    <row r="87" spans="7:10" ht="27.6" hidden="1" customHeight="1" outlineLevel="1" x14ac:dyDescent="0.15">
      <c r="G87" s="6" t="s">
        <v>70</v>
      </c>
      <c r="H87" s="2"/>
      <c r="I87" s="2"/>
      <c r="J87" s="2"/>
    </row>
    <row r="88" spans="7:10" hidden="1" outlineLevel="1" x14ac:dyDescent="0.15">
      <c r="G88" s="6" t="s">
        <v>71</v>
      </c>
      <c r="H88" s="2"/>
      <c r="I88" s="2"/>
      <c r="J88" s="2"/>
    </row>
    <row r="89" spans="7:10" hidden="1" outlineLevel="1" x14ac:dyDescent="0.15">
      <c r="G89" s="6" t="s">
        <v>72</v>
      </c>
      <c r="H89" s="2"/>
      <c r="I89" s="2"/>
      <c r="J89" s="2"/>
    </row>
    <row r="90" spans="7:10" hidden="1" outlineLevel="1" x14ac:dyDescent="0.15">
      <c r="G90" s="6" t="s">
        <v>73</v>
      </c>
      <c r="H90" s="2"/>
      <c r="I90" s="2"/>
      <c r="J90" s="2"/>
    </row>
    <row r="91" spans="7:10" hidden="1" outlineLevel="1" x14ac:dyDescent="0.15">
      <c r="G91" s="6" t="s">
        <v>74</v>
      </c>
      <c r="H91" s="2"/>
      <c r="I91" s="2"/>
      <c r="J91" s="2"/>
    </row>
    <row r="92" spans="7:10" hidden="1" outlineLevel="1" x14ac:dyDescent="0.15">
      <c r="G92" s="6" t="s">
        <v>75</v>
      </c>
      <c r="H92" s="2"/>
      <c r="I92" s="2"/>
      <c r="J92" s="2"/>
    </row>
    <row r="93" spans="7:10" hidden="1" outlineLevel="1" x14ac:dyDescent="0.15">
      <c r="G93" s="6" t="s">
        <v>76</v>
      </c>
      <c r="H93" s="2"/>
      <c r="I93" s="2"/>
      <c r="J93" s="2"/>
    </row>
    <row r="94" spans="7:10" hidden="1" outlineLevel="1" x14ac:dyDescent="0.15">
      <c r="G94" s="6" t="s">
        <v>77</v>
      </c>
      <c r="H94" s="2"/>
      <c r="I94" s="2"/>
      <c r="J94" s="2"/>
    </row>
    <row r="95" spans="7:10" hidden="1" outlineLevel="1" x14ac:dyDescent="0.15">
      <c r="G95" s="6" t="s">
        <v>78</v>
      </c>
      <c r="H95" s="2"/>
      <c r="I95" s="2"/>
      <c r="J95" s="2"/>
    </row>
    <row r="96" spans="7:10" hidden="1" outlineLevel="1" x14ac:dyDescent="0.15">
      <c r="G96" s="6" t="s">
        <v>79</v>
      </c>
      <c r="H96" s="2"/>
      <c r="I96" s="2"/>
      <c r="J96" s="2"/>
    </row>
    <row r="97" spans="7:10" hidden="1" outlineLevel="1" x14ac:dyDescent="0.15">
      <c r="G97" s="6" t="s">
        <v>80</v>
      </c>
      <c r="H97" s="2"/>
      <c r="I97" s="2"/>
      <c r="J97" s="2"/>
    </row>
    <row r="98" spans="7:10" hidden="1" outlineLevel="1" x14ac:dyDescent="0.15">
      <c r="G98" s="6" t="s">
        <v>81</v>
      </c>
      <c r="H98" s="2"/>
      <c r="I98" s="2"/>
      <c r="J98" s="2"/>
    </row>
    <row r="99" spans="7:10" hidden="1" outlineLevel="1" x14ac:dyDescent="0.15">
      <c r="G99" s="6" t="s">
        <v>82</v>
      </c>
      <c r="H99" s="2"/>
      <c r="I99" s="2"/>
      <c r="J99" s="2"/>
    </row>
    <row r="100" spans="7:10" hidden="1" outlineLevel="1" x14ac:dyDescent="0.15">
      <c r="G100" s="6" t="s">
        <v>83</v>
      </c>
      <c r="H100" s="2"/>
      <c r="I100" s="2"/>
      <c r="J100" s="2"/>
    </row>
    <row r="101" spans="7:10" hidden="1" outlineLevel="1" x14ac:dyDescent="0.15">
      <c r="G101" s="6" t="s">
        <v>84</v>
      </c>
      <c r="H101" s="2"/>
      <c r="I101" s="2"/>
      <c r="J101" s="2"/>
    </row>
    <row r="102" spans="7:10" hidden="1" outlineLevel="1" x14ac:dyDescent="0.15">
      <c r="G102" s="6" t="s">
        <v>85</v>
      </c>
      <c r="H102" s="2"/>
      <c r="I102" s="2"/>
      <c r="J102" s="2"/>
    </row>
    <row r="103" spans="7:10" hidden="1" outlineLevel="1" x14ac:dyDescent="0.15">
      <c r="G103" s="2"/>
      <c r="H103" s="2"/>
      <c r="I103" s="2"/>
      <c r="J103" s="2"/>
    </row>
    <row r="104" spans="7:10" ht="16.149999999999999" customHeight="1" collapsed="1" x14ac:dyDescent="0.15">
      <c r="G104" s="2"/>
      <c r="H104" s="2"/>
      <c r="I104" s="2"/>
      <c r="J104" s="2"/>
    </row>
    <row r="105" spans="7:10" x14ac:dyDescent="0.15">
      <c r="G105" s="2"/>
      <c r="H105" s="2"/>
      <c r="I105" s="2"/>
      <c r="J105" s="2"/>
    </row>
    <row r="106" spans="7:10" x14ac:dyDescent="0.15">
      <c r="G106" s="2"/>
      <c r="H106" s="2"/>
      <c r="I106" s="2"/>
      <c r="J106" s="2"/>
    </row>
    <row r="107" spans="7:10" x14ac:dyDescent="0.15">
      <c r="G107" s="2"/>
      <c r="H107" s="2"/>
      <c r="I107" s="2"/>
      <c r="J107" s="2"/>
    </row>
  </sheetData>
  <sheetProtection formatCells="0" insertRows="0"/>
  <mergeCells count="121">
    <mergeCell ref="A36:P36"/>
    <mergeCell ref="A56:B56"/>
    <mergeCell ref="C56:D56"/>
    <mergeCell ref="E56:F56"/>
    <mergeCell ref="G56:H56"/>
    <mergeCell ref="I56:J56"/>
    <mergeCell ref="K56:L56"/>
    <mergeCell ref="M56:N56"/>
    <mergeCell ref="G76:H76"/>
    <mergeCell ref="A59:D59"/>
    <mergeCell ref="E59:H59"/>
    <mergeCell ref="I59:K59"/>
    <mergeCell ref="L59:O59"/>
    <mergeCell ref="A60:D60"/>
    <mergeCell ref="E60:H60"/>
    <mergeCell ref="I60:K60"/>
    <mergeCell ref="L60:O60"/>
    <mergeCell ref="A54:D54"/>
    <mergeCell ref="E54:N54"/>
    <mergeCell ref="P54:P55"/>
    <mergeCell ref="A55:B55"/>
    <mergeCell ref="C55:D55"/>
    <mergeCell ref="E55:F55"/>
    <mergeCell ref="G55:H55"/>
    <mergeCell ref="I55:J55"/>
    <mergeCell ref="K55:L55"/>
    <mergeCell ref="M55:N55"/>
    <mergeCell ref="A49:D49"/>
    <mergeCell ref="A50:B50"/>
    <mergeCell ref="C50:D50"/>
    <mergeCell ref="E50:F50"/>
    <mergeCell ref="E44:L44"/>
    <mergeCell ref="N44:O44"/>
    <mergeCell ref="E45:L45"/>
    <mergeCell ref="N45:O45"/>
    <mergeCell ref="A51:B51"/>
    <mergeCell ref="C51:D51"/>
    <mergeCell ref="E51:F51"/>
    <mergeCell ref="N38:O38"/>
    <mergeCell ref="N37:O37"/>
    <mergeCell ref="N41:O41"/>
    <mergeCell ref="N42:O42"/>
    <mergeCell ref="N43:O43"/>
    <mergeCell ref="E46:L46"/>
    <mergeCell ref="N46:O46"/>
    <mergeCell ref="N47:O47"/>
    <mergeCell ref="A48:D48"/>
    <mergeCell ref="N39:O39"/>
    <mergeCell ref="E31:L31"/>
    <mergeCell ref="N31:O31"/>
    <mergeCell ref="E32:L32"/>
    <mergeCell ref="N32:O32"/>
    <mergeCell ref="E33:L33"/>
    <mergeCell ref="N33:O33"/>
    <mergeCell ref="E28:L28"/>
    <mergeCell ref="N28:O28"/>
    <mergeCell ref="E29:L29"/>
    <mergeCell ref="N29:O29"/>
    <mergeCell ref="E30:L30"/>
    <mergeCell ref="N30:O30"/>
    <mergeCell ref="E25:L25"/>
    <mergeCell ref="N25:O25"/>
    <mergeCell ref="E26:L26"/>
    <mergeCell ref="N26:O26"/>
    <mergeCell ref="E27:L27"/>
    <mergeCell ref="N27:O27"/>
    <mergeCell ref="E22:L22"/>
    <mergeCell ref="N22:O22"/>
    <mergeCell ref="E23:L23"/>
    <mergeCell ref="N23:O23"/>
    <mergeCell ref="E24:L24"/>
    <mergeCell ref="N24:O24"/>
    <mergeCell ref="E19:L19"/>
    <mergeCell ref="N19:O19"/>
    <mergeCell ref="E20:L20"/>
    <mergeCell ref="N20:O20"/>
    <mergeCell ref="E21:L21"/>
    <mergeCell ref="N21:O21"/>
    <mergeCell ref="E16:L16"/>
    <mergeCell ref="N16:O16"/>
    <mergeCell ref="E17:L17"/>
    <mergeCell ref="N17:O17"/>
    <mergeCell ref="E18:L18"/>
    <mergeCell ref="N18:O18"/>
    <mergeCell ref="L6:N6"/>
    <mergeCell ref="E13:L13"/>
    <mergeCell ref="N13:O13"/>
    <mergeCell ref="E14:L14"/>
    <mergeCell ref="N14:O14"/>
    <mergeCell ref="E15:L15"/>
    <mergeCell ref="N15:O15"/>
    <mergeCell ref="E10:L10"/>
    <mergeCell ref="N10:O10"/>
    <mergeCell ref="E11:L11"/>
    <mergeCell ref="N11:O11"/>
    <mergeCell ref="E12:L12"/>
    <mergeCell ref="N12:O12"/>
    <mergeCell ref="A2:L2"/>
    <mergeCell ref="M2:O2"/>
    <mergeCell ref="A3:B4"/>
    <mergeCell ref="C3:G4"/>
    <mergeCell ref="I3:K4"/>
    <mergeCell ref="L3:N4"/>
    <mergeCell ref="O3:P4"/>
    <mergeCell ref="O6:P6"/>
    <mergeCell ref="A8:A9"/>
    <mergeCell ref="B8:B9"/>
    <mergeCell ref="C8:D8"/>
    <mergeCell ref="E8:L9"/>
    <mergeCell ref="M8:O8"/>
    <mergeCell ref="P8:P9"/>
    <mergeCell ref="N9:O9"/>
    <mergeCell ref="A5:B5"/>
    <mergeCell ref="C5:G5"/>
    <mergeCell ref="I5:K5"/>
    <mergeCell ref="L5:N5"/>
    <mergeCell ref="O5:P5"/>
    <mergeCell ref="A6:B6"/>
    <mergeCell ref="C6:E6"/>
    <mergeCell ref="F6:G6"/>
    <mergeCell ref="I6:K6"/>
  </mergeCells>
  <phoneticPr fontId="1"/>
  <conditionalFormatting sqref="N40:O40 N41:N43 N44:O46 N10:O33 O34 N34:N35 N37:N39">
    <cfRule type="expression" dxfId="5" priority="10">
      <formula>OR(M10="③",M10="④")</formula>
    </cfRule>
  </conditionalFormatting>
  <conditionalFormatting sqref="M2:O2">
    <cfRule type="expression" dxfId="4" priority="9">
      <formula>ISBLANK($M$2)</formula>
    </cfRule>
  </conditionalFormatting>
  <conditionalFormatting sqref="B14:B35 B37:B46">
    <cfRule type="expression" dxfId="3" priority="8">
      <formula>$M$2="報告書"</formula>
    </cfRule>
  </conditionalFormatting>
  <conditionalFormatting sqref="N41">
    <cfRule type="expression" dxfId="2" priority="4">
      <formula>OR(M41="③",M41="④")</formula>
    </cfRule>
  </conditionalFormatting>
  <conditionalFormatting sqref="N42">
    <cfRule type="expression" dxfId="1" priority="3">
      <formula>OR(M42="③",M42="④")</formula>
    </cfRule>
  </conditionalFormatting>
  <conditionalFormatting sqref="B10:B13">
    <cfRule type="expression" dxfId="0" priority="1">
      <formula>$M$1="報告書"</formula>
    </cfRule>
  </conditionalFormatting>
  <dataValidations count="11">
    <dataValidation type="list" allowBlank="1" showInputMessage="1" showErrorMessage="1" sqref="M42" xr:uid="{A78E0550-8F9F-4DAE-A868-C078DDAB7084}">
      <formula1>$D$110:$D$113</formula1>
    </dataValidation>
    <dataValidation type="list" allowBlank="1" showInputMessage="1" showErrorMessage="1" sqref="D42" xr:uid="{4ADB42A5-D4AC-4168-8B22-ED49872C364C}">
      <formula1>$B$110:$B$115</formula1>
    </dataValidation>
    <dataValidation type="list" allowBlank="1" showInputMessage="1" showErrorMessage="1" sqref="N42" xr:uid="{D1185FF5-A218-4E44-AE0E-420A3B42824B}">
      <formula1>$G$110:$G$147</formula1>
    </dataValidation>
    <dataValidation type="list" showInputMessage="1" showErrorMessage="1" sqref="M2" xr:uid="{DF923EAC-B27F-4C5D-85DF-DD347EC51F1C}">
      <formula1>$M$67:$M$69</formula1>
    </dataValidation>
    <dataValidation type="list" allowBlank="1" showInputMessage="1" showErrorMessage="1" sqref="C44:C46" xr:uid="{363072E7-6A0B-4BE4-973F-80EFC2818EC8}">
      <formula1>$C$67:$C$68</formula1>
    </dataValidation>
    <dataValidation type="list" allowBlank="1" showInputMessage="1" showErrorMessage="1" sqref="M43 D43 M37:M41 C37:C43 M10:M35 C10:D35 D37:D41" xr:uid="{B6EFAE70-42AB-4F77-828B-3112125E2137}">
      <formula1>#REF!</formula1>
    </dataValidation>
    <dataValidation type="list" allowBlank="1" showInputMessage="1" showErrorMessage="1" sqref="O40 N10:O33 N40:N41 O34 N34:N35 N37:N38" xr:uid="{A7560EC7-A7D5-4805-8AA6-C958EC3C4390}">
      <formula1>$G$44:$G$70</formula1>
    </dataValidation>
    <dataValidation type="list" allowBlank="1" showInputMessage="1" showErrorMessage="1" sqref="M44:M46" xr:uid="{6FEE5702-5065-4C76-9F9D-4666394A4BD1}">
      <formula1>$D$67:$D$70</formula1>
    </dataValidation>
    <dataValidation type="list" allowBlank="1" showInputMessage="1" showErrorMessage="1" sqref="D44:D46" xr:uid="{8790D231-A4D9-4D21-9F4E-CBFABBB57954}">
      <formula1>$B$67:$B$72</formula1>
    </dataValidation>
    <dataValidation type="list" allowBlank="1" showInputMessage="1" showErrorMessage="1" sqref="N44:O46" xr:uid="{040466FB-2988-4EA8-8D20-4563F2CBEFC0}">
      <formula1>$G$67:$G$104</formula1>
    </dataValidation>
    <dataValidation type="list" allowBlank="1" showInputMessage="1" showErrorMessage="1" sqref="N43" xr:uid="{FEBA56AE-979A-4FD8-B85B-AE212714819D}">
      <formula1>$G$44:$G$69</formula1>
    </dataValidation>
  </dataValidations>
  <printOptions horizontalCentered="1"/>
  <pageMargins left="0.70866141732283472" right="0.70866141732283472" top="0.78740157480314965" bottom="0.59055118110236227" header="0.27559055118110237" footer="0.31496062992125984"/>
  <pageSetup paperSize="9" scale="70" orientation="portrait" r:id="rId1"/>
  <drawing r:id="rId2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様式（共通）</vt:lpstr>
      <vt:lpstr>様式【校内研修総括(報告書)】</vt:lpstr>
      <vt:lpstr>計画書例１</vt:lpstr>
      <vt:lpstr>計画書例２（教職大学院）</vt:lpstr>
      <vt:lpstr>報告書の書き方１</vt:lpstr>
      <vt:lpstr>報告書の書き方２（教職大学院） </vt:lpstr>
      <vt:lpstr>計画書例１!Print_Area</vt:lpstr>
      <vt:lpstr>'計画書例２（教職大学院）'!Print_Area</vt:lpstr>
      <vt:lpstr>報告書の書き方１!Print_Area</vt:lpstr>
      <vt:lpstr>'報告書の書き方２（教職大学院） '!Print_Area</vt:lpstr>
      <vt:lpstr>'様式（共通）'!Print_Area</vt:lpstr>
      <vt:lpstr>'様式【校内研修総括(報告書)】'!Print_Area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坪川 由依</cp:lastModifiedBy>
  <cp:revision/>
  <dcterms:created xsi:type="dcterms:W3CDTF">2016-05-12T05:00:29Z</dcterms:created>
  <dcterms:modified xsi:type="dcterms:W3CDTF">2026-03-11T05:13:23Z</dcterms:modified>
  <cp:category/>
  <cp:contentStatus/>
</cp:coreProperties>
</file>